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LANEACION 2019\Plan Accion y Anticorrupcion\fabian\"/>
    </mc:Choice>
  </mc:AlternateContent>
  <bookViews>
    <workbookView xWindow="0" yWindow="0" windowWidth="20490" windowHeight="9045"/>
  </bookViews>
  <sheets>
    <sheet name="MAPA DE RIESGOS 2019" sheetId="1" r:id="rId1"/>
  </sheets>
  <definedNames>
    <definedName name="_xlnm._FilterDatabase" localSheetId="0" hidden="1">'MAPA DE RIESGOS 2019'!$B$9:$AE$63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50" i="1"/>
  <c r="P51" i="1"/>
  <c r="P52" i="1"/>
  <c r="P53" i="1"/>
  <c r="P54" i="1"/>
  <c r="P55" i="1"/>
  <c r="P56" i="1"/>
  <c r="P57" i="1"/>
  <c r="P58" i="1"/>
  <c r="P59" i="1"/>
  <c r="P60" i="1"/>
  <c r="P61" i="1"/>
  <c r="P62" i="1"/>
  <c r="P63" i="1"/>
  <c r="P10" i="1"/>
</calcChain>
</file>

<file path=xl/sharedStrings.xml><?xml version="1.0" encoding="utf-8"?>
<sst xmlns="http://schemas.openxmlformats.org/spreadsheetml/2006/main" count="1195" uniqueCount="515">
  <si>
    <r>
      <rPr>
        <b/>
        <sz val="22"/>
        <color indexed="8"/>
        <rFont val="Century Gothic"/>
        <family val="2"/>
      </rPr>
      <t>AUTORIDAD NACIONAL DE ACUICULTURA Y PESCA</t>
    </r>
    <r>
      <rPr>
        <b/>
        <sz val="20"/>
        <color indexed="8"/>
        <rFont val="Century Gothic"/>
        <family val="2"/>
      </rPr>
      <t xml:space="preserve">
</t>
    </r>
    <r>
      <rPr>
        <b/>
        <sz val="16"/>
        <color indexed="8"/>
        <rFont val="Century Gothic"/>
        <family val="2"/>
      </rPr>
      <t>MAPA DE RIESGOS INSTITUCIONAL 2018</t>
    </r>
  </si>
  <si>
    <t>Código: FT-DE-001</t>
  </si>
  <si>
    <t>Página: 1 de 1</t>
  </si>
  <si>
    <t>IDENTIFICACIÓN DEL RIESGO</t>
  </si>
  <si>
    <t>ANÁLISIS DE RIESGOS</t>
  </si>
  <si>
    <t>VALORACIÓN DE RIESGOS</t>
  </si>
  <si>
    <t>MONITOREO Y SEGUIMIENTO</t>
  </si>
  <si>
    <t>RIESGO INHERENTE</t>
  </si>
  <si>
    <t>RIESGO RESIDUAL</t>
  </si>
  <si>
    <t>Proceso</t>
  </si>
  <si>
    <t>Cod.</t>
  </si>
  <si>
    <t>Objetivo del Proceso</t>
  </si>
  <si>
    <t>#</t>
  </si>
  <si>
    <t>Id.</t>
  </si>
  <si>
    <t xml:space="preserve">Causa </t>
  </si>
  <si>
    <t xml:space="preserve">Riesgo </t>
  </si>
  <si>
    <t>Clase de Riesgo</t>
  </si>
  <si>
    <t>Consecuencias Potenciales</t>
  </si>
  <si>
    <t>Probabilidad de Ocurrencia</t>
  </si>
  <si>
    <t># Prob.</t>
  </si>
  <si>
    <t>Impacto</t>
  </si>
  <si>
    <t># Imp.</t>
  </si>
  <si>
    <t>Tipo de Impacto</t>
  </si>
  <si>
    <t>Zona de Riesgo</t>
  </si>
  <si>
    <t>Descripción Control</t>
  </si>
  <si>
    <t>Tipo de Controles</t>
  </si>
  <si>
    <t>Tratamiento</t>
  </si>
  <si>
    <t>Acciones</t>
  </si>
  <si>
    <t>Indicador</t>
  </si>
  <si>
    <t>Formula del Indicador</t>
  </si>
  <si>
    <t>Meta</t>
  </si>
  <si>
    <t>Periodicidad de seguimiento</t>
  </si>
  <si>
    <t>Fecha de Inicio</t>
  </si>
  <si>
    <t>Responsable</t>
  </si>
  <si>
    <t xml:space="preserve">MEJORA CONTINUA </t>
  </si>
  <si>
    <t>MC</t>
  </si>
  <si>
    <t xml:space="preserve">Orientar y coordinar las actividades de diseño, implementación y mejora continua del Sistema Integrado de Gestión (SIG).   </t>
  </si>
  <si>
    <t>MC-1</t>
  </si>
  <si>
    <t>•Inaplicación del procedimiento de control de los documentos del SIG.
•Personal insuficiente o con competencias limitadas.</t>
  </si>
  <si>
    <t>Falta de control y administración de los documentos del Sistema Integrado de Gestión de Entidad.</t>
  </si>
  <si>
    <t>Operativo</t>
  </si>
  <si>
    <t>•Documentos de los procesos desactualizados, 
•Hallazgos de auditorías internas y externas.
•Ineficiencia de los procesos</t>
  </si>
  <si>
    <t>Posible</t>
  </si>
  <si>
    <t>Moderado</t>
  </si>
  <si>
    <t>Alta</t>
  </si>
  <si>
    <t>Procedimiento de control de los documentos</t>
  </si>
  <si>
    <t>Preventivo</t>
  </si>
  <si>
    <t>Improbable</t>
  </si>
  <si>
    <t>Moderada</t>
  </si>
  <si>
    <t>Asumir, reducir el riesgo</t>
  </si>
  <si>
    <t>Revisión, verificación de las solicitudes de creación, modificación y eliminación de documentos del SIG</t>
  </si>
  <si>
    <t>Solicitudes de creación, modificación y eliminación de documentos revisadas</t>
  </si>
  <si>
    <t>Total de solicitudes revisadas / Total solicitudes de creación, modificación y eliminación de documentos del SIG recibidas</t>
  </si>
  <si>
    <t>Cuatrimestral</t>
  </si>
  <si>
    <t>Planeación</t>
  </si>
  <si>
    <t>MC-2</t>
  </si>
  <si>
    <t>•Cambios en normatividad
•'Falta de interes de los funcionarios en temas de Calidad
•Falta de cultura de mejora continua</t>
  </si>
  <si>
    <t>Procesos y procedimientos desactualizados</t>
  </si>
  <si>
    <t>•Documentos de los procesos desactualizados, 
•Hallazgos de auditorías internas y externas.
•Ineficiencia de los procesos
•Reprocesos internos
•Documentos inadecuados para consulta y gestión de los procesos</t>
  </si>
  <si>
    <t>Procesos y procedimientos documentados</t>
  </si>
  <si>
    <t>Realizar socialización de procesos y procedimientos actualizados e implementados</t>
  </si>
  <si>
    <t>Socialización de proceso y procedimientos</t>
  </si>
  <si>
    <t>Total procesos y procedimientos socializados / Total documentos actualizados</t>
  </si>
  <si>
    <t>MC-3</t>
  </si>
  <si>
    <t>•Poco interes de los funcionarios en la administración de riesgos
•No exite una metodología para la adminstración de riesgos
•No hay linieamientos, políticas para la adminstración de riesgos.</t>
  </si>
  <si>
    <t>Falta de identificación de Riesgos de Gestión</t>
  </si>
  <si>
    <t>•Hallazgos de auditorías internas y externas.
•Materialización de eventos riesgos
•Incumplimiento de las metas y objetivos institucionales
•Perdida de recursos</t>
  </si>
  <si>
    <t>Mayor</t>
  </si>
  <si>
    <t>Extrema</t>
  </si>
  <si>
    <t>Definición mapa de riesgos Institucional</t>
  </si>
  <si>
    <t>Correctivo</t>
  </si>
  <si>
    <t>Reducir, evitar, compartir o transferir el riesgo</t>
  </si>
  <si>
    <t>Definir mapa de riesgos institucional</t>
  </si>
  <si>
    <t>Mapa de Riesgos Institucional elaborado e implementado</t>
  </si>
  <si>
    <t>Mapa de riesgos adoptado</t>
  </si>
  <si>
    <t xml:space="preserve">GESTIÓN DE LA ADMINISTRACIÓN Y FOMENTO </t>
  </si>
  <si>
    <t>AF</t>
  </si>
  <si>
    <t>Administrar y Fomentar la actividad de la Pesca y Acuicultura en Colombia.</t>
  </si>
  <si>
    <t>AF-4</t>
  </si>
  <si>
    <t>•Debilidades en análisis técnico de la información
•Personal sin la idoneidad y experticia necesaria
•Carencias en la disponilidad de información técnica</t>
  </si>
  <si>
    <t>Expedición erronea de permisos o patentes</t>
  </si>
  <si>
    <t>•Perdida de credibilidad institucional
•Hallazgos de auditorías internas y externas.
•Reprocesos</t>
  </si>
  <si>
    <t>Procedimientos para la expedición de permisos y patentes</t>
  </si>
  <si>
    <t>Revisión previa, de los proyectos de resolución antes de expedir el acto administrativo</t>
  </si>
  <si>
    <t xml:space="preserve">Proyectos de resolución revisados </t>
  </si>
  <si>
    <t xml:space="preserve">Total proyecto de resoluciones   devueltos para ajuste / Total proyacto de resolución revisados </t>
  </si>
  <si>
    <t>Dirección Técnica de Administración y Fomento</t>
  </si>
  <si>
    <t>AF-5</t>
  </si>
  <si>
    <t>•Debilidades en análisis técnico de la información
•Falencias en la administración de la información.
•Personal sin la idoneidad y experticia necesaria
•Ausencia de herramientas tecnológicas para la optimización del los procesos</t>
  </si>
  <si>
    <t>Expedición de permisos o patentes con documentación incompleta o sin los soportes necesarios</t>
  </si>
  <si>
    <t>Revisión de los documentos y requisitos para la expedición de los permisos y patentes</t>
  </si>
  <si>
    <t>Solicitudes de permisos y patentes revisadas</t>
  </si>
  <si>
    <t>Total solicitudes de permisos y patentes revisadas   devueltos para ajuste / Total solicitudes de permisos recibidas</t>
  </si>
  <si>
    <t>AF-6</t>
  </si>
  <si>
    <t>•No se cuenta con tiempos definidos y/o estandarizados para la gestión de solicitud de los trámites
•Falencias en la administración de la información.
•Ausencia de herramientas tecnológicas para la optimización del los procesos
•Personal insuficiente o con competencias limitadas.</t>
  </si>
  <si>
    <t>Incumplimiento en los tiempos para el trámite de los permisos y patentes</t>
  </si>
  <si>
    <t>Cumplimiento</t>
  </si>
  <si>
    <t>•Perdida de credibilidad institucional
•Insatisfacción de ciudadania
•Quejas y reclamos
•Hallazgos de auditorías internas y externas.</t>
  </si>
  <si>
    <t>Gestionar oportunamente la solicitudes de trámite de permisos y patentes</t>
  </si>
  <si>
    <t>Gestión oportuna en el trámite de permisos y patentes</t>
  </si>
  <si>
    <t>Total permisos y patentes expedidos oportunamente / Total permisos y patentes expedidos</t>
  </si>
  <si>
    <t>AF-7</t>
  </si>
  <si>
    <t>•Falta de comunicación
•No hay lineamientos claros para la definición de acciones
•Exclusión de la Direcciones Regionales en la definición de acciones</t>
  </si>
  <si>
    <t>Desarticulación de acciones de administración y fomento entre nivel central y las direcciones regionales</t>
  </si>
  <si>
    <t>•Perdida de credibilidad institucional
•Incumplimiento de las metas y objetivos institucionales
•Hallazgos de auditorías internas y externas.</t>
  </si>
  <si>
    <t xml:space="preserve">Mesas de trabajo para la definición y prorización de acciones misionales </t>
  </si>
  <si>
    <t>Menor</t>
  </si>
  <si>
    <t>Baja</t>
  </si>
  <si>
    <t>Asumir el riesgo</t>
  </si>
  <si>
    <t>Desarrollar mesas de trabajo con la direcciones regionales para le definición de acciones misionales de adminstración y fomento</t>
  </si>
  <si>
    <t>Mesas de trabajo realizadas</t>
  </si>
  <si>
    <t>Mesas de trabajo desarrolldas / Mesas de trabajo programadas</t>
  </si>
  <si>
    <t xml:space="preserve">GESTIÓN DE LA INSPECCIÓN Y VIGILANCIA </t>
  </si>
  <si>
    <t>IV</t>
  </si>
  <si>
    <t>Desarrollar las actividades de inspección y vigilancia para dar cumplimiento a las medidas de ordenación del recurso pesquero y de la acuicultura en el territorio nacional.</t>
  </si>
  <si>
    <t>IV-8</t>
  </si>
  <si>
    <t>•Falta de recursos (Finanacieros, Humanos, infraestructura)
•Falta de planeción de los operativos
•Personal insuficiente o con competencias limitadas.</t>
  </si>
  <si>
    <t>Incumplimiento en la realización de operativos de inspección y vigilancia</t>
  </si>
  <si>
    <t>Estratégico</t>
  </si>
  <si>
    <t>•Incumplimiento de las metas y objetivos institucionales
•Aumento de la pesca ilegal
•Incumplimiento normativo</t>
  </si>
  <si>
    <t>Rara vez</t>
  </si>
  <si>
    <t>•Procediientos del proceso
•Planificación de los operativos de inspección y vigilancia</t>
  </si>
  <si>
    <t>Definir cronograma de operativos de inspección y vigilancia a realizar</t>
  </si>
  <si>
    <t>Cronograma de operativos (Visitas) inspección y vigilancia definido</t>
  </si>
  <si>
    <t>Operativos realizados y/o ejecutados / Operativos programados</t>
  </si>
  <si>
    <t>Dirección Técnica de Inspección y Vigilancia</t>
  </si>
  <si>
    <t xml:space="preserve">Recopilcacion de informacion para alimentar la base de datos del SEPEC </t>
  </si>
  <si>
    <t>•Que las personas no se dirijan a los puntos de las tomas de informacion
•Que las personas no ingresen la información verazmente</t>
  </si>
  <si>
    <t>La informacion que se reporte no sea veraz y precisa</t>
  </si>
  <si>
    <t xml:space="preserve">•Perdida de credibilidad institucional
•Informacion erronea o confusa 
•Que no se logren resultados positivos </t>
  </si>
  <si>
    <t xml:space="preserve">Recopilacion de informacion por personas externas a la entidad, para lo cual se hace hace necesario la supervicion de funcionarios de las Direcciones Regionales cuando se realice la toma de informacion </t>
  </si>
  <si>
    <t>Supervisar la veracidad de información estadística de pesca y acuicultura</t>
  </si>
  <si>
    <t xml:space="preserve">Supervicion de informacion a tarves del formato </t>
  </si>
  <si>
    <t xml:space="preserve"># de superviciones realizadas / # de superviciones rpogramadas </t>
  </si>
  <si>
    <t>IV-10</t>
  </si>
  <si>
    <t>•Personal sin la idoneidad y experticia necesaria
•Alta rotación del recurso humano</t>
  </si>
  <si>
    <t>Retrasos y rezago en la gestión de los procesos de investigaciones administrativas</t>
  </si>
  <si>
    <t>•Vencimiento de términos
•Acciones legales en contra de la entidad
•Hallazgos de auditorías internas y externas</t>
  </si>
  <si>
    <t>Legal</t>
  </si>
  <si>
    <t>Definir plan de contigencia para normalizar la gestión de investigaciones administrativas</t>
  </si>
  <si>
    <t>Realizar seguimiento permanente a la gestión de investigaciones administrativas</t>
  </si>
  <si>
    <t>seguimiento efectuado a la gestión de investigaciones administrativas</t>
  </si>
  <si>
    <t>Seguimiento realizado / Segumiento programado</t>
  </si>
  <si>
    <t xml:space="preserve">GESTIÓN DE LA INFORMACIÓN Y GENERACIÓN DEL CONOCIMIENTO </t>
  </si>
  <si>
    <t>IC</t>
  </si>
  <si>
    <t>Fortalecer la capacidad investigativa de la Autoridad Nacional de Acuicultura y Pesca – AUNAP, para el aprovechamiento eficiente y sostenible de los recursos pesqueros y de la acuicultura del país.</t>
  </si>
  <si>
    <t>IC-11</t>
  </si>
  <si>
    <t>Emisión de concepto sin las condiciones técnicas requeridas</t>
  </si>
  <si>
    <t>•Perdida de credibilidad institucional
•Acciones legales en contra de la entidad
•Hallazgos de auditorías internas y externas</t>
  </si>
  <si>
    <t>Procedimiento de concepto técnico</t>
  </si>
  <si>
    <t>Realizar seguimiento a la aplicación del Procedimiento de Concepto Técnico</t>
  </si>
  <si>
    <t>Seguimiento realizado para expedición de conceptos técnicos</t>
  </si>
  <si>
    <t>Oficina de Generación del Conocimiento y la Información</t>
  </si>
  <si>
    <t xml:space="preserve">GESTIÓN FINANCIERA </t>
  </si>
  <si>
    <t>GF</t>
  </si>
  <si>
    <t>Centralizar la información financiera con el fin de garantizar una adecuada administración de los recursos asignados en cumplimiento de los objetivos de la entidad.</t>
  </si>
  <si>
    <t>GF-12</t>
  </si>
  <si>
    <t>•Falencias de controles en la revisión de la información contable y financiera
•Personal sin la idoneidad y experticia necesaria</t>
  </si>
  <si>
    <t>Error en el reconocimiento y revelación de las transacciones, los hechos y las operaciones financieras, económicas, sociales y ambientales</t>
  </si>
  <si>
    <t>Financiero</t>
  </si>
  <si>
    <t>•Sanciones Disciplinarias
•Hallazgos de auditorías internas y externas</t>
  </si>
  <si>
    <t>Procedimiento elaboración Estados Financieros</t>
  </si>
  <si>
    <t>Realizar reuniones Internas para para recibir retroalimentación de los controles del  Procedimiento de Estados Financieros.</t>
  </si>
  <si>
    <t>Reuciones internas desarrolladas</t>
  </si>
  <si>
    <t>Reuniones realizadas / Reuniones programadas</t>
  </si>
  <si>
    <t>Secretaría General
Coordinadión Financiera</t>
  </si>
  <si>
    <t>GF-13</t>
  </si>
  <si>
    <t>•Falencias de controles en la revisión en la revisión de soportes.
•Personal sin la idoneidad y experticia necesaria</t>
  </si>
  <si>
    <t>Expedir certificados de disponibilidad y registros de compromisos presupestal sin los soportes necesarios</t>
  </si>
  <si>
    <t>Procedimientos para la expedición de CDP y RP</t>
  </si>
  <si>
    <t xml:space="preserve">Realizar seguimiento a la aplicación del Procedimiento de expedición de CDP y RP, publicado en la pagina web de la Entidad. </t>
  </si>
  <si>
    <t>Seguimiento realizado a la expedición de CDP y RP</t>
  </si>
  <si>
    <t xml:space="preserve">Desarticulacion del proceso con los manuales,   lineamientos y pautas a nivel de imagen, mensaje, publicidad y estrategia de comunicación de Presidencia y MADR. </t>
  </si>
  <si>
    <t xml:space="preserve">Difundir información  que no este acorde con los lineamientos dados por el Gobierno Nacional a nivel de lenguaje e imágenes, objetivos, lineas estratégicas </t>
  </si>
  <si>
    <t xml:space="preserve">Desconocimiento de la Aunap como entidad de Gobierno Nacional y parte del sector agropecuario colombiano 
Reporte negativo ante la Alta Oficina Consejera de las Comunciaciones del Gobierno Nacional </t>
  </si>
  <si>
    <t xml:space="preserve">Reporte a oficina de prensa del MADR de las acciones de información emitidas por la Aunap y trabajo articulado con la misma </t>
  </si>
  <si>
    <t xml:space="preserve">Acciones de información articuladas con Presidencia y/o MADR </t>
  </si>
  <si>
    <t xml:space="preserve">Acciones de información articuladas con Presidencia y/o MADR /Total de las acciones de información </t>
  </si>
  <si>
    <t xml:space="preserve">COMUNICACIÓN ESTRATÉGICA </t>
  </si>
  <si>
    <t>CE</t>
  </si>
  <si>
    <t xml:space="preserve">Generar y divulgar la información interna y externa de la AUNAP a los Grupos de Interés con el fin de fortalecer la imagen institucional de la entidad. </t>
  </si>
  <si>
    <t>CE-14</t>
  </si>
  <si>
    <t xml:space="preserve">No verificacion de fuentes y/o personal idóneo para avalar la información emitida </t>
  </si>
  <si>
    <t xml:space="preserve">Difundir información de forma  confusa, incompleta, inoportuna o  no soportada por fuentes y/o estudios  
Que la informacion emititida por la Entidad, por su carácter técnico, no sea comprensible para los diferentes grupos de interés </t>
  </si>
  <si>
    <t>Imagen</t>
  </si>
  <si>
    <t xml:space="preserve">Pérdida de credibilidad, afectación a la reputación e imagen institucional. 
Afectación al impacto del mensaje, la implementación de planes, porgramas, politicas,  y  la recordación que se pretender llevar a los diferentes grupos de interés </t>
  </si>
  <si>
    <t>Corrupción</t>
  </si>
  <si>
    <t>Solicitud de aval de las fuentes de información técnica (Internas y Externa)</t>
  </si>
  <si>
    <t>Rara Vez</t>
  </si>
  <si>
    <t>Información verificada con visto bueno de aprobación</t>
  </si>
  <si>
    <t>Información emitida con aprobación de fuentes internas o externas / Total de correos recibidos con acuse de aprobación</t>
  </si>
  <si>
    <t>Comunicaciones</t>
  </si>
  <si>
    <t>AF-15</t>
  </si>
  <si>
    <t>Inaplicación de los procedimientos para los diferentes trámites</t>
  </si>
  <si>
    <t>Cobro por agilizar Tramites</t>
  </si>
  <si>
    <t>•Sanciones disciplinarias y penales</t>
  </si>
  <si>
    <t>Catastrófico</t>
  </si>
  <si>
    <t>Seguimiento a las solicitudes de trámites</t>
  </si>
  <si>
    <t>Realizar seguimiento a todas los solicitudes de los trámites de le DTAF</t>
  </si>
  <si>
    <t>Tramites gestionados dentro del tiempo establecido</t>
  </si>
  <si>
    <t>N° de tramites revisados y gestionados dentro del termino / N° de solicitud de tramites recibidas</t>
  </si>
  <si>
    <t>Director Técnico de Administración y Fomento</t>
  </si>
  <si>
    <t>AF-16</t>
  </si>
  <si>
    <t>Inaplicación de los procedimientos, normas y leyes en la estructuración de proyectos de pesca y acuicultura</t>
  </si>
  <si>
    <t>Formulación de programas y  proyectos de fomento a la actividad pesquera o acuícola para beneficiar a un tercero</t>
  </si>
  <si>
    <t>•Sanciones fiscales, disciplinarias y penales</t>
  </si>
  <si>
    <t>Creación banco de proyectos de pesca y acuicultura regionales.</t>
  </si>
  <si>
    <t>Valorar y priorizar las propuestas de proyectos de pesca y acuicultura</t>
  </si>
  <si>
    <t>Total proyectos valorados y/o evaluados</t>
  </si>
  <si>
    <t>N° de proyectos valorados / N° total de proyectos recibidos</t>
  </si>
  <si>
    <t>GESTIÓN SERVICIOS DE TICS</t>
  </si>
  <si>
    <t>GT</t>
  </si>
  <si>
    <t xml:space="preserve">Gestionar los recursos TIC´S de la Autoridad Nacional de Acuicultura y Pesca-AUNAP para el desarrollo eficaz y eficiente de la gestión institucional.   </t>
  </si>
  <si>
    <t>GT-17</t>
  </si>
  <si>
    <t>Falta de recursos tecnológicos para para la seguridad de la información</t>
  </si>
  <si>
    <t xml:space="preserve">Fuga de Información </t>
  </si>
  <si>
    <t>•Investigaciones de carácter disciplinario, penal</t>
  </si>
  <si>
    <t>Casi seguro</t>
  </si>
  <si>
    <t>Confidencialidad en la información</t>
  </si>
  <si>
    <t>Configuración y adecuación de las políticas de administración de la plataforma tecnológica</t>
  </si>
  <si>
    <t>Casi Seguro</t>
  </si>
  <si>
    <t>Mantener actualizada la plataforma tecnológica (Hardware)</t>
  </si>
  <si>
    <t>Plataforma actualizada</t>
  </si>
  <si>
    <t>Actualización  infraestructura tecnológica</t>
  </si>
  <si>
    <t>OGCI/TICS</t>
  </si>
  <si>
    <t>IC-18</t>
  </si>
  <si>
    <t>Inaplicación de los procedimientos, normas y leyes en la expedición de conceptos técnicos</t>
  </si>
  <si>
    <t>Favorecimiento de un concepto para un proyecto de investigación de un tercero</t>
  </si>
  <si>
    <t>•Demanda a la Entidad, Hallazgos de entes de •Control, Investigaciones Penales, Investigaciones •Disciplinarias y Fiscales.</t>
  </si>
  <si>
    <t>Procedimiento Concepto Técnico PR - OGCI - 02
Revisar y controlar cada uno de los Conceptos emitidos por la Oficina</t>
  </si>
  <si>
    <t>Realizar seguimiento a la aplicación del Procedimiento Concepto Técnico PR - OGCI - 02</t>
  </si>
  <si>
    <t>N° Seguimientos realizados  / N° seguimientos programados
(Acorde a la aplicación del procedimiento)</t>
  </si>
  <si>
    <t>OGCI</t>
  </si>
  <si>
    <t>IV-19</t>
  </si>
  <si>
    <t>Manejo indebido de la información en custodia de investigaciones administrativas.</t>
  </si>
  <si>
    <t>Perdida y/o alteraciones de los documentos de investigaciones administrativas</t>
  </si>
  <si>
    <t>•Investigaciones fiscales, disciplinarias, penales</t>
  </si>
  <si>
    <t xml:space="preserve">Verificar aleatoriamente la existencia de los expedientes de investigaciones administrativas a cargo de los abogados </t>
  </si>
  <si>
    <t xml:space="preserve">1. Reparto de los expedientes mediante acta de asignación                                                                                   2. Seguimiento a la base de datos de expedientes de investigaciones administrativas                                            </t>
  </si>
  <si>
    <t>Seguimiento de la información recopilada trimestralmente</t>
  </si>
  <si>
    <t>N° Seguimientos realizados / N° seguimientos programados</t>
  </si>
  <si>
    <t xml:space="preserve">Director Técnico de Inspección y Vigilancia </t>
  </si>
  <si>
    <t>IV-20</t>
  </si>
  <si>
    <t>Trafico de influencias e interesas personales</t>
  </si>
  <si>
    <t xml:space="preserve">Dilación en el proceso para obtener vencimiento de términos </t>
  </si>
  <si>
    <t xml:space="preserve">Seguimiento a la base de datos de expedientes de investigaciones administrativas     </t>
  </si>
  <si>
    <t xml:space="preserve">1. Reparto de los expedientes mediante acta de asignación                                                                                   2. Reparto aleatorio de los expedientes de investigaciones administrativas                                                                          </t>
  </si>
  <si>
    <t>GF-21</t>
  </si>
  <si>
    <t>•Inobservancia de la normas legales y procedimientos sobre registro, obligación y pagos.</t>
  </si>
  <si>
    <t>Manipulación de la información en registros y pagos de las obligaciones con terceros (valores, beneficiarios, fechas - periodo contable) y de los estados financieros.</t>
  </si>
  <si>
    <t>•Detrimento patrimonial, Sanciones fiscales, disciplinarias y penales</t>
  </si>
  <si>
    <t>Verificación de los requisitos para registro, obligación y pago.</t>
  </si>
  <si>
    <t>Aplicación de los procedimientos para  registro, obligación y pago de la entidad.</t>
  </si>
  <si>
    <t xml:space="preserve">Lista de chequeo para la verificacion de los documentos soporte y verificacion con firma bueno del procedimiento </t>
  </si>
  <si>
    <t>Verificación de la totalidad de los documentos soporte, para el registro, obligación y pago</t>
  </si>
  <si>
    <t>Secretaría General 
(Coordinación Financiera)</t>
  </si>
  <si>
    <t xml:space="preserve">GESTIÓN DE TALENTO HUMANO </t>
  </si>
  <si>
    <t>TH</t>
  </si>
  <si>
    <t>Administrar de forma eficiente el talento humano de la AUNAP, desarrollando estrategias que generen condiciones laborales óptimas que permitan contar con personal idónea que ejecute las acciones tendientes al cumplimiento de la misión de la entidad.</t>
  </si>
  <si>
    <t>TH-22</t>
  </si>
  <si>
    <t>Interpretación subjetiva del perfil profesional relacionado con SNIES</t>
  </si>
  <si>
    <t>Perfiles inadecuados para la selección e incorporación de recurso humano.</t>
  </si>
  <si>
    <t>•Sanciones disciplinarias</t>
  </si>
  <si>
    <t>Verificación de requisitos vs la misionalidad de la entidad y el Manual de Funciones, antes de la vinculación legal y reglamentaria</t>
  </si>
  <si>
    <t>Estudio de la Hoja de Vida y compararla con el Manual de Funciones.</t>
  </si>
  <si>
    <t>Estudio hoja de vida vs Manual de Funciones y SNIES</t>
  </si>
  <si>
    <t>N° total de hojas de vida revisadas /  N° total hojas recibidas de nuevos funcionarios a vincular</t>
  </si>
  <si>
    <t>Dirección General
Coordinación de Talento Humano</t>
  </si>
  <si>
    <t xml:space="preserve">GESTIÓN ADMINISTRATIVA </t>
  </si>
  <si>
    <t>GA</t>
  </si>
  <si>
    <t>Adquirir y administrar los bienes y servicios necesarios para el cumplimiento de la misión institucional.</t>
  </si>
  <si>
    <t>GA-23</t>
  </si>
  <si>
    <t>No se tiene un inventario actualizado de los bienes de la entidad</t>
  </si>
  <si>
    <t xml:space="preserve">Perdida y/o deterioro de bienes </t>
  </si>
  <si>
    <t>Verificación y avalúo de los activos de la entidad</t>
  </si>
  <si>
    <t>Realizar un inventario completo de los activos de la entidad.</t>
  </si>
  <si>
    <t>Avance Inventario de activos realizado</t>
  </si>
  <si>
    <t>%Avance reportado / %Avance programado</t>
  </si>
  <si>
    <t>Coordinación Administrativa</t>
  </si>
  <si>
    <t>GA-24</t>
  </si>
  <si>
    <t>Incumplimiento del procedimiento de registro de bienes muebles por parte de los supervisores.</t>
  </si>
  <si>
    <t xml:space="preserve">Perdida y/o deterioro de activos adquiridos a través de contratos </t>
  </si>
  <si>
    <t>•Detrimento patrimonial, Sanciones fiscales, disciplinarias y penales,  Hallazgos de entes de Control</t>
  </si>
  <si>
    <t>Aplicación del procedimiento de registro bienes adquiridos</t>
  </si>
  <si>
    <t>Efectuar seguimiento a los bienes adquiridos a través de contratos y convenios</t>
  </si>
  <si>
    <t>Seguimiento realizado a los bienes adquiridos a través de contratos
Requerimientos efectuados a los supervisores de los convenios</t>
  </si>
  <si>
    <t>Informes de seguimiento</t>
  </si>
  <si>
    <t xml:space="preserve">GESTIÓN DOCUMENTAL </t>
  </si>
  <si>
    <t>GD</t>
  </si>
  <si>
    <t>Administrar la Gestión Documental de la Autoridad Nacional de Acuicultura y Pesca AUNAP.</t>
  </si>
  <si>
    <t>GD-25</t>
  </si>
  <si>
    <t>Incumplimiento del procedimiento de gestión documental</t>
  </si>
  <si>
    <t>Perdida y/o alteraciones de los documentos institucionales salvaguardados en el archivo.</t>
  </si>
  <si>
    <t>Seguimiento préstamo de expedientes. (Matriz)</t>
  </si>
  <si>
    <t>Total expedientes reintegrados oportunamente/ Total préstamos
de documentos para consulta</t>
  </si>
  <si>
    <t xml:space="preserve">GESTIÓN DE CONTRATACIÓN </t>
  </si>
  <si>
    <t>GC</t>
  </si>
  <si>
    <t xml:space="preserve">Adelantar las actividades contractuales para la adquisición de los bienes y servicios requeridos para el desarrollo y cumplimiento de los fines estatales a cargo de la AUNAP, al igual que las actividades poscontractuales derivadas de los mismos. </t>
  </si>
  <si>
    <t>GC-26</t>
  </si>
  <si>
    <t>•Deficiencia en el seguimiento por parte de los supervisores
•Falta herramientas para establecer controles
•Inoportunidad de envío de la información</t>
  </si>
  <si>
    <t>Incumplimiento de los terminos legales para la liquidación de los actos contractuales</t>
  </si>
  <si>
    <t>•Sanciones disciplinarias y fiscales</t>
  </si>
  <si>
    <t>•Manual de supervisión de contratación
•Oficios de vencimiento de términos de liquidación</t>
  </si>
  <si>
    <t>Insignificante</t>
  </si>
  <si>
    <t>Remitir oficio de vencimiento de términos de liquidación de los actos contractuales</t>
  </si>
  <si>
    <t>Oficios remitidos a supervisores y Jefes de Áreas</t>
  </si>
  <si>
    <t>Total oficios radicados/Total oficios elaborados</t>
  </si>
  <si>
    <t>Grupo Gestión contractual</t>
  </si>
  <si>
    <t>GC-27</t>
  </si>
  <si>
    <t>•Ausencia de procedimientos para el prestamo de expedientes
•Manejo indebido de la información de los expedientes
•Falta de herramientas tecnologicas para gestionar los expedientes contractuales</t>
  </si>
  <si>
    <t xml:space="preserve">Perdida y/o deterioro de la información de expedientes contractuales </t>
  </si>
  <si>
    <t>•Sanciones disciplinarias, penales
•Hallazgos de entes de control y de auditorias internas y externas</t>
  </si>
  <si>
    <t>Probable</t>
  </si>
  <si>
    <t>•Implementar Procedimientos de prestamo de expedientes contractuales</t>
  </si>
  <si>
    <t>Elaborar e implemantar Procedimiento de prestamo de expedientes contractuales</t>
  </si>
  <si>
    <t>Procedimiento Implementado</t>
  </si>
  <si>
    <t>Procedimiento Implementado/Procedimiento Elaborado</t>
  </si>
  <si>
    <t>GC-28</t>
  </si>
  <si>
    <t>•Insuficiente análisis del negocio contractual a celebrar</t>
  </si>
  <si>
    <t>Elaboración de los contratos sin obsevar los requsitos exigidos por la ley</t>
  </si>
  <si>
    <t>•Sanciones fiscales, disciplinarias, penales, demandas contra la entidad.</t>
  </si>
  <si>
    <t>•Manual de contratación •Procedimientos de gestión contractual
•Directrices en materia contractual</t>
  </si>
  <si>
    <t>Verificar los requisitos legales y documentos para adelantar los procesos contractuales</t>
  </si>
  <si>
    <t>Documentos revisados en etapa precontractual.</t>
  </si>
  <si>
    <t>Procesos en etapa precontractual revisados / Total procesos en etapa precontractual recibidos</t>
  </si>
  <si>
    <t xml:space="preserve">GESTIÓN JURÍDICA </t>
  </si>
  <si>
    <t>GJ</t>
  </si>
  <si>
    <t>Garantizar el cumplimiento de las normas constitucionales y legales vigentes de todas las actuaciones jurídicas y de representación judicial de la Entidad en el desarrollo de su misionalidad, además del acompañamiento efectivo a los procesos, velando por los intereses de la AUNAP y de los Ciudadanos.</t>
  </si>
  <si>
    <t>GJ-29</t>
  </si>
  <si>
    <t>Inaplicación de los procedimientos, normas y leyes en las demandas y tutelas en contra de la entidad.</t>
  </si>
  <si>
    <t>No realizar el trámite a las demandas, tutelas  contra la entidad.</t>
  </si>
  <si>
    <t>•Vencimiento de términos y posible pérdida del proceso e indebida defensa de los intereses de las entidad, así como sanciones fiscales, disciplinarias y penales.</t>
  </si>
  <si>
    <t>Aplicación del Procedimiento Representación Judicial</t>
  </si>
  <si>
    <t>Realizar revisión a los informes de actividades de los abogados que tiene a cargo representación judicial.</t>
  </si>
  <si>
    <t>Revisión de informes de actividades realizadas</t>
  </si>
  <si>
    <t>N° total de informes actividades revisados /  N° total de informes actividades recibidos 
(Acorde a la aplicación del procedimiento de Representación Judicial)</t>
  </si>
  <si>
    <t>Jefe de Oficina Asesora Jurídica</t>
  </si>
  <si>
    <t>GJ-30</t>
  </si>
  <si>
    <t>Manejo indebido de la información en custodia de procesos de cobro coactivo</t>
  </si>
  <si>
    <t xml:space="preserve">Extravío de documentos o soportes de procesos de cobro coactivo </t>
  </si>
  <si>
    <t>•Vencimiento de términos y posible pérdida del proceso e indebida defensa de los intereses de las entidad e imposibilidad de cobro y recaudo, así como sanciones fiscales, disciplinarias y penales.</t>
  </si>
  <si>
    <t>Seguimiento y control  a préstamo expedientes de procesos de cobro coactivo</t>
  </si>
  <si>
    <t>Realizar seguimiento y control a los expedientes de cobro coactivo</t>
  </si>
  <si>
    <t>Seguimiento y control efectuado a préstamo de expedientes</t>
  </si>
  <si>
    <t xml:space="preserve">GESTIÓN DE CONTROL INTERNO DISCIPLINARIO </t>
  </si>
  <si>
    <t>CD</t>
  </si>
  <si>
    <t>Adelantar las investigaciones disciplinarias relacionadas con la conducta de los servidores públicos de la AUNAP, bajo los lineamientos del debido proceso y la celeridad.</t>
  </si>
  <si>
    <t>CD-31</t>
  </si>
  <si>
    <t>Ausencia de controles o insuficiencia de los mismos.
Escaso seguimiento de los superiores.</t>
  </si>
  <si>
    <t>Evaluación inadecuada de la queja o la denuncia en beneficio particular.</t>
  </si>
  <si>
    <t>•Perdida de imagen institucional.
Pérdida de credibilidad.
Vulneracion de derechos.</t>
  </si>
  <si>
    <t>Seguimiento a la evaluación por parte</t>
  </si>
  <si>
    <t>Seguimiento a la evaluacion de las quejas (Reunion de gestión).</t>
  </si>
  <si>
    <t>Seguimiento realizado a la evaluacion de las quejas (Reunion de gestión).</t>
  </si>
  <si>
    <t>Reunión de gestión realizada / Reunión de gestión programada</t>
  </si>
  <si>
    <t>Secretaría General</t>
  </si>
  <si>
    <t>CD-32</t>
  </si>
  <si>
    <t>Insuficiencia de los controles</t>
  </si>
  <si>
    <t>Prescripcion por mora intencional en beneficio particular</t>
  </si>
  <si>
    <t>Autocontrol de proceso
Seguimiento por parte del Jefe de la Dependencia</t>
  </si>
  <si>
    <t>Priorizar los procesos que tienen menor tiempo de gestión (Reunion de gestión).</t>
  </si>
  <si>
    <t>Reunión de gestión realizada para la prorización de procesos</t>
  </si>
  <si>
    <t>CD-33</t>
  </si>
  <si>
    <t xml:space="preserve">Desconocimiento del manejo documental
No aplicación de controles en el manejo de la información y la custodia de los expedientes. 
</t>
  </si>
  <si>
    <t>Pérdida de expedientes o piezas procesales en beneficio particular o de terceros</t>
  </si>
  <si>
    <t>Consecución de elementos apropiados para conservar la seguridad de los expedientes
Capacitación en gestión documental a los operadores.</t>
  </si>
  <si>
    <t xml:space="preserve">
Garantizar la seguridad y custodia del archivo de los expedientes .</t>
  </si>
  <si>
    <t xml:space="preserve">Custodia de expedientes </t>
  </si>
  <si>
    <t>NA</t>
  </si>
  <si>
    <t>CD-34</t>
  </si>
  <si>
    <t>No aplicación del debido proceso, de manera deliberada.
Insuficiencia de los controles</t>
  </si>
  <si>
    <t>Proferir fallos contra derecho en beneficio particular</t>
  </si>
  <si>
    <t>•Perdida de imagen institucional.
Pérdida de credibilidad.
Vulneracion de derechos.
Daño patrimonial al Estado</t>
  </si>
  <si>
    <t>Seguimiento del trabajo del operador.
Capacitación en cultura de la legalidad e Integridad
Capacitación en temas de derecho disciplinario</t>
  </si>
  <si>
    <t>Revision de la proyeccion de los fallos antes de la firma</t>
  </si>
  <si>
    <t>Proyección de fallos revisados</t>
  </si>
  <si>
    <t>Proyectos revisados / Proyectos entregados</t>
  </si>
  <si>
    <t>CD-35</t>
  </si>
  <si>
    <t>No aplicación del procedimiento establecido</t>
  </si>
  <si>
    <t>No enviar para registro las sanciones ejecutoriadas</t>
  </si>
  <si>
    <t>Seguimiento al registro de las sanciones ejecutoriadas</t>
  </si>
  <si>
    <t>Seguimiento al registro de las sanciones ejecutoriadas. (Reunion de gestión).</t>
  </si>
  <si>
    <t xml:space="preserve">CONTROL INTERNO LA GESTIÓN  </t>
  </si>
  <si>
    <t>CI</t>
  </si>
  <si>
    <t>Medir y evaluar la eficiencia, eficacia y economía de los controles a la gestión, asesorando a la dirección en la continuidad del proceso administrativo, la reevaluación de los planes establecidos y en la introducción de los correctivos necesarios para el cumplimiento de las metas u objetivos previstos</t>
  </si>
  <si>
    <t>CI-36</t>
  </si>
  <si>
    <t>Aceptación de recursos económicos para romper la independencia en la labor</t>
  </si>
  <si>
    <t>Uso del poder al hacer auditorias tendenciosas en beneficio privado propio o de un tercero</t>
  </si>
  <si>
    <t>•Generación de informes poco confiables
posible detrimento patrimonial</t>
  </si>
  <si>
    <t>Revisión y VoBo del asesor de control interno en cada informe</t>
  </si>
  <si>
    <t>Declaración por parte de cada miembro del equipo de control interno sobre la ausencia de conflicto de interés</t>
  </si>
  <si>
    <t>Una vez al momento de la vinculación del miembro al equipo</t>
  </si>
  <si>
    <t>N° Funcionarios del equipo de control interno con declaración suscrita con sobre la ausencia de conflicto de interés / N° Total funcionarios equipo de control interno</t>
  </si>
  <si>
    <t>Asesor de control interno</t>
  </si>
  <si>
    <t>IV-37</t>
  </si>
  <si>
    <t xml:space="preserve">Indebida aplicación de los procedimientos de inspección, vigilancia y control
Ausencia de controles </t>
  </si>
  <si>
    <t>Venta de los elementos incautados en los operativos realizados</t>
  </si>
  <si>
    <t>•Disciplinarias y penales, perdida de confianza y credibilidad institucional</t>
  </si>
  <si>
    <t>Revisión y Cuantificación de la información recolectada en los reportes de los operativos de control</t>
  </si>
  <si>
    <t>Verificar las actas de decomiso preventivo y/o donación</t>
  </si>
  <si>
    <t>Verificación de actas</t>
  </si>
  <si>
    <t>Actas de decomiso Revisadas / Actas de decomiso recibidas</t>
  </si>
  <si>
    <t>Director Regional Barranquilla
Director Regional Bogotá
Director Regional Magangué
Director Regional Medellín</t>
  </si>
  <si>
    <t>IV-38</t>
  </si>
  <si>
    <t>Trafico de influencias y sobornos</t>
  </si>
  <si>
    <t>Favorecimiento en la expedición de salvoconductos</t>
  </si>
  <si>
    <t>Verificación de los requisitos para la expedición de salvoconductos</t>
  </si>
  <si>
    <t>Revisar y verificar de los requisitos para la expedición de salvoconductos, , firma autorizada del titular y/o autorizado y verificación con el titular del permiso la realización de la solicitud.</t>
  </si>
  <si>
    <t>Salvoconducto o guía de movilización debidamente diligenciado.</t>
  </si>
  <si>
    <t>N° Solicitudes revisadas / N° de Solicitudes recibidas</t>
  </si>
  <si>
    <t>Director Regional Barranca</t>
  </si>
  <si>
    <t>AF-39</t>
  </si>
  <si>
    <t>Interés personales, Trafico de influencias y sobornos</t>
  </si>
  <si>
    <t>Favorecimiento en la expedición de permisos de pesca artesanal y/o deportiva</t>
  </si>
  <si>
    <t>Verificación de los requisitos para la expedición de permisos de pesca artesanal y/o deportiva</t>
  </si>
  <si>
    <t>Revisar y verificar los requisitos para el trámite de expedición de permisos de pesca artesanal y/o deportiva</t>
  </si>
  <si>
    <t>Revisión y verificación de requisitos</t>
  </si>
  <si>
    <t>N° Permisos expedidos / N° de Solicitudes de permisos recibidos</t>
  </si>
  <si>
    <t>AF-40</t>
  </si>
  <si>
    <t>Favorecimiento en el trámite de permisos relacionados con la actividad pesquera y acuícola</t>
  </si>
  <si>
    <t>Verificación de los requisitos para el trámite de expedición de permisos actividad pesquera y acuícola</t>
  </si>
  <si>
    <t>Revisar y verificar de los requisitos para la solicitud de los diferentes trámites de permisos de pesca y acuicultura</t>
  </si>
  <si>
    <t>Director Regional Barranquilla
Director Regional Cali
Director Regional Medellín</t>
  </si>
  <si>
    <t>IV-41</t>
  </si>
  <si>
    <t>Apropiación del producto pesqueros y acuícolas incautado en los operativos de control</t>
  </si>
  <si>
    <t>Director Regional Bogotá
Director Regional Magangué
Director Regional Medellín</t>
  </si>
  <si>
    <t>AF-42</t>
  </si>
  <si>
    <t>Direccionamiento de proyectos en beneficio de terceros diferentes de nuestro grupo objetivo.</t>
  </si>
  <si>
    <t>Revisión de conceptos técnicos
Verificación de la idoneidad del solicitante.</t>
  </si>
  <si>
    <t>Verificación requisitos de los proponentes y solicitantes</t>
  </si>
  <si>
    <t>N° Solicitudes de proyectos revisadas / N° de Solicitudes recibidas</t>
  </si>
  <si>
    <t>Director Regional Villavicencio</t>
  </si>
  <si>
    <t>TH-43</t>
  </si>
  <si>
    <t xml:space="preserve">Inaplicación del Procedimiento de Elaboración y Liquidación de Nómina. </t>
  </si>
  <si>
    <t>Errores en la liquidación y elaboración de la Nómina</t>
  </si>
  <si>
    <t>•Reprocesos, sanación disciplinarias,
•Hallazgos de entes de control</t>
  </si>
  <si>
    <t>Procedimiento de Liquidación de Nomica</t>
  </si>
  <si>
    <t>Revisar las novedades y documentos soportes para la liquidación de nómina</t>
  </si>
  <si>
    <t xml:space="preserve"> Revisión de novedades y documentos soportes</t>
  </si>
  <si>
    <t>Total novedades revisadas / Total novedades reportadas o recibidads</t>
  </si>
  <si>
    <t>Coordinación de Talento Humano</t>
  </si>
  <si>
    <t xml:space="preserve">ATENCIÓN AL CIUDADANO </t>
  </si>
  <si>
    <t>AT</t>
  </si>
  <si>
    <t>Realizar las actividades de atención y servicio al ciudadano referente a las Peticiones, Quejas, Reclamos y Denuncias de la Entidad.</t>
  </si>
  <si>
    <t>AT-44</t>
  </si>
  <si>
    <t>•Ausencia de procedimientos y controles
*Inadecuadas interpretaciones para dar respuesta de fondo a las solicitudes o peticiones.
*Desconocimiento de las normas vigentes aplicables.
*Retrasos en el envío de información en los tiempos establecidos por Ley.
*Insuficiente capacidad operativa para tramitar respuestas en los términos de ley,</t>
  </si>
  <si>
    <t>Incumplimiento legal en la atención de PQRD´s</t>
  </si>
  <si>
    <t>* Sanciones disciplinarias
* Insatisfacción por parte de los grupos de valor.
* Pérdida de imagen de la entidad
* Vinculación a procesos judiciales</t>
  </si>
  <si>
    <t>•Implementar Procedimientos para Gestión de PQRD's
•Seguimiento a las PQRD´S</t>
  </si>
  <si>
    <t>Gestionar oportunamente las PQRD´S</t>
  </si>
  <si>
    <t>PQRD´s Gestionadas oportunamente</t>
  </si>
  <si>
    <t>Total de PQRD´S gestionadas oportunamente / Total de PQRD´S recibidas</t>
  </si>
  <si>
    <t>Atención al Ciudadano</t>
  </si>
  <si>
    <t>GA-45</t>
  </si>
  <si>
    <t>•Falta de un programa mantenimiento preventivo 
•Ausencia de recursos (financieros, humanos)</t>
  </si>
  <si>
    <t>Deterioro de equipo de computo</t>
  </si>
  <si>
    <t>•Perdida de información
•Mala prestación del servicio
•Incumplimiento en la generación de productos</t>
  </si>
  <si>
    <t>Implementar programa de mantenimiento preventivo</t>
  </si>
  <si>
    <t>•Implementar Mantenimientos preventivos</t>
  </si>
  <si>
    <t>Cronograma de mantenimiento preventivo ejecutad</t>
  </si>
  <si>
    <t>Mantenimiento realizado / Mantenimiento programado</t>
  </si>
  <si>
    <t>GD-46</t>
  </si>
  <si>
    <t>No contor con un sistema para administrar
No contar con la Tabla de Retención Documental Actualizada</t>
  </si>
  <si>
    <t>Incorrecta administración de Documentación Institucional.</t>
  </si>
  <si>
    <t>•Perdida de Información Institucional
•Sanciones disciplinarias</t>
  </si>
  <si>
    <t>Implementación Sistema de Gestión Documental</t>
  </si>
  <si>
    <t>Implementar Sistema de Gestión Documental</t>
  </si>
  <si>
    <t>Cronograma Implementación SGD</t>
  </si>
  <si>
    <t>Coordinación Administrativa
Planeación</t>
  </si>
  <si>
    <t>GF-47</t>
  </si>
  <si>
    <t>Manipulación inadecuada de los usuarios, contraseñas y códigos establecidos en el Manual operativo para la personalización y parametrización de la banca virtual.
Debilidades en protocolos de seguridad de acceso a la banca virtual</t>
  </si>
  <si>
    <t>Sustracción de recursos a través de transacciones fraudulentas a la banca virtual.</t>
  </si>
  <si>
    <t>Sanciones disciplinarias, penales y fiscales
Hallazgos de auditorías internas y externas
Detrimento patrimonial</t>
  </si>
  <si>
    <t>Control y verificación a los parrámetros establecidos en el Manual operativo para la personalización y parametrización de la banca virtual.</t>
  </si>
  <si>
    <t>Realizar seguimiento a la aplicación del Manual Operativo para la personalizacion y parametrización de la Banca Virtual.
Actualizar el Manual Operativo para la personalizacion y parametrización de la Banca Virtual de acuerdo a los cambios que produzca el proveedor de la Banca.</t>
  </si>
  <si>
    <t>Transacciones informadas al usuario auditor de la Banca virtual</t>
  </si>
  <si>
    <t xml:space="preserve">Reporte de las transacciones realizadas / Reporte de las transacciones informadas al usuario auditor de la banca virtual.  </t>
  </si>
  <si>
    <t>Secretaría General 
Coordinación Financiera</t>
  </si>
  <si>
    <t>GF-48</t>
  </si>
  <si>
    <t>Falta de adecuación de un espacio que brinde confiabilidad y seguridad para el desarrollo de los procesos que se llevan a cabo para la generación de la información financiera.</t>
  </si>
  <si>
    <t>Pérdida de documentación generada en el desarrollo del proceso de Gestión Financiera.</t>
  </si>
  <si>
    <t>Sanciones Disciplinarias, Hallazgos de Auditorías internas y externas.</t>
  </si>
  <si>
    <t>Verificación de los puestos de trabajo del grupo de trabajo del grupo de gestión financiera.
Mejorar la custodia de los soportes de información y operaciones  financieras de la entidad</t>
  </si>
  <si>
    <t>Reubicación confiable y segura de los puestos de trabajo y la costodia de los documentos.</t>
  </si>
  <si>
    <t>Número de puestos de trabajo reubicados</t>
  </si>
  <si>
    <t>Número de puestos de trabajo del grupo de gestión financiera / Número de puestos reubicados</t>
  </si>
  <si>
    <t>GF-49</t>
  </si>
  <si>
    <t>Indebida aplicación de los procedimientos de gestión financiera</t>
  </si>
  <si>
    <t>Apropiacion inhadecuada de información financiera con fines fraudulentos.</t>
  </si>
  <si>
    <t>Verificación de los puestos de trabajo del grupo de ttrabajo del grupo de gestión financiera.
Mejorar la custodia de los soportes de información y operaciones  financieras de la entidad</t>
  </si>
  <si>
    <t>Número de puestos de trabajo reubicados o adecuar un espacio para la custodia de documentos</t>
  </si>
  <si>
    <t>Versión: 4</t>
  </si>
  <si>
    <t xml:space="preserve">evaluar la eficiencia, eficacia y economia  de los controles de la gestión, asesorando a la dirección en la continuidad del proceso administrativo, la reevaluación de los planes establecidos y en la introducción de los correctivos necesarios para el cumplimiento de las metas u objetivos previstos </t>
  </si>
  <si>
    <t>ALTA</t>
  </si>
  <si>
    <t xml:space="preserve">Reducir, Evitar, Compartir o Transferir el Riesgo </t>
  </si>
  <si>
    <t>Falta de idoneidad de los auditores.  Desconocimiento de la normatividad vigente.                                                          Falta de socialización a los auditores.</t>
  </si>
  <si>
    <t xml:space="preserve"> asesoria no adecuada  y acompañamiento </t>
  </si>
  <si>
    <t xml:space="preserve">operativo </t>
  </si>
  <si>
    <t xml:space="preserve">toma de decisión equivocada </t>
  </si>
  <si>
    <t xml:space="preserve">Mayor </t>
  </si>
  <si>
    <t xml:space="preserve">capacitaciones y socilizaciones </t>
  </si>
  <si>
    <t xml:space="preserve">jornada de capacitación y socialización </t>
  </si>
  <si>
    <t xml:space="preserve"> semestral </t>
  </si>
  <si>
    <t>Falta de compromiso de los funcionarios de la AUNAP para con la misma.                                                         Inoportuna entrega  de notificaciones respecto a informes extraordinarios, por parte de los entes de control.</t>
  </si>
  <si>
    <t>Entrega Inorportuna de Informes de ley</t>
  </si>
  <si>
    <t>Sanciones por el incumplimiento en los plazos establecidos.</t>
  </si>
  <si>
    <t>Extremo</t>
  </si>
  <si>
    <t>Cronograma de entrega 
Programa anual de auditoria con informes de Ley</t>
  </si>
  <si>
    <t>Enviar oficios, correos para entrega de información</t>
  </si>
  <si>
    <t xml:space="preserve">Trafico de influencias.                                               Falta de ética profesional  por parte del Asesor de control Interno.                                      Ofrecimiento de gratificación para impedir visitas de seguimiento, evaluación y control. </t>
  </si>
  <si>
    <t>Ocultar o no reportar irregularidades a los entes de control.</t>
  </si>
  <si>
    <t>Sanciones disciplinarias, fiscales  penales, entre otras.</t>
  </si>
  <si>
    <t>Informa a la Dirección General los informes a reportar
Conocer las implicaciones que lleva no presentar</t>
  </si>
  <si>
    <t>Elaborar y socializar el código del auditor
Elaborar y socializar Estatuto de auditoria</t>
  </si>
  <si>
    <t>Fecha: 31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</si>
</sst>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11"/>
      <color theme="1"/>
      <name val="Century Gothic"/>
      <family val="2"/>
    </font>
    <font>
      <b/>
      <sz val="20"/>
      <color indexed="8"/>
      <name val="Century Gothic"/>
      <family val="2"/>
    </font>
    <font>
      <b/>
      <sz val="22"/>
      <color indexed="8"/>
      <name val="Century Gothic"/>
      <family val="2"/>
    </font>
    <font>
      <b/>
      <sz val="16"/>
      <color indexed="8"/>
      <name val="Century Gothic"/>
      <family val="2"/>
    </font>
    <font>
      <sz val="11"/>
      <color indexed="8"/>
      <name val="Century Gothic"/>
      <family val="2"/>
    </font>
    <font>
      <b/>
      <sz val="11"/>
      <color theme="0"/>
      <name val="Century Gothic"/>
      <family val="2"/>
    </font>
    <font>
      <sz val="10"/>
      <color theme="1"/>
      <name val="Century Gothic"/>
      <family val="2"/>
    </font>
    <font>
      <sz val="10"/>
      <name val="Century Gothic"/>
      <family val="2"/>
    </font>
    <font>
      <sz val="11"/>
      <name val="Century Gothic"/>
      <family val="2"/>
    </font>
    <font>
      <sz val="10.5"/>
      <name val="Century Gothic"/>
      <family val="2"/>
    </font>
    <font>
      <sz val="11"/>
      <color rgb="FFFF0000"/>
      <name val="Century Gothic"/>
      <family val="2"/>
    </font>
    <font>
      <sz val="11"/>
      <color theme="1"/>
      <name val="Verdana"/>
      <family val="2"/>
    </font>
  </fonts>
  <fills count="11">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9" tint="-0.499984740745262"/>
        <bgColor indexed="64"/>
      </patternFill>
    </fill>
    <fill>
      <patternFill patternType="solid">
        <fgColor rgb="FF480000"/>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3300"/>
        <bgColor indexed="64"/>
      </patternFill>
    </fill>
  </fills>
  <borders count="36">
    <border>
      <left/>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0" tint="-0.499984740745262"/>
      </right>
      <top style="medium">
        <color theme="0" tint="-0.499984740745262"/>
      </top>
      <bottom style="medium">
        <color theme="0" tint="-0.499984740745262"/>
      </bottom>
      <diagonal/>
    </border>
    <border>
      <left style="medium">
        <color theme="1" tint="0.499984740745262"/>
      </left>
      <right style="medium">
        <color theme="1" tint="0.499984740745262"/>
      </right>
      <top/>
      <bottom/>
      <diagonal/>
    </border>
    <border>
      <left/>
      <right style="medium">
        <color theme="0"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right style="medium">
        <color theme="0" tint="-0.499984740745262"/>
      </right>
      <top/>
      <bottom style="medium">
        <color theme="0"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indexed="64"/>
      </left>
      <right style="thin">
        <color indexed="64"/>
      </right>
      <top style="thin">
        <color indexed="64"/>
      </top>
      <bottom style="thin">
        <color indexed="64"/>
      </bottom>
      <diagonal/>
    </border>
    <border>
      <left style="hair">
        <color theme="8" tint="-0.249977111117893"/>
      </left>
      <right style="hair">
        <color theme="8" tint="-0.249977111117893"/>
      </right>
      <top style="hair">
        <color theme="8" tint="-0.249977111117893"/>
      </top>
      <bottom/>
      <diagonal/>
    </border>
    <border>
      <left style="hair">
        <color theme="8" tint="-0.249977111117893"/>
      </left>
      <right style="hair">
        <color theme="8" tint="-0.249977111117893"/>
      </right>
      <top/>
      <bottom style="hair">
        <color theme="8" tint="-0.249977111117893"/>
      </bottom>
      <diagonal/>
    </border>
  </borders>
  <cellStyleXfs count="2">
    <xf numFmtId="0" fontId="0" fillId="0" borderId="0"/>
    <xf numFmtId="9" fontId="1" fillId="0" borderId="0" applyFont="0" applyFill="0" applyBorder="0" applyAlignment="0" applyProtection="0"/>
  </cellStyleXfs>
  <cellXfs count="151">
    <xf numFmtId="0" fontId="0" fillId="0" borderId="0" xfId="0"/>
    <xf numFmtId="0" fontId="2" fillId="0" borderId="7"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6" fillId="0" borderId="6" xfId="0"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6" fillId="0" borderId="8" xfId="0" applyFont="1" applyFill="1" applyBorder="1" applyAlignment="1" applyProtection="1">
      <alignment vertical="center" wrapText="1"/>
      <protection hidden="1"/>
    </xf>
    <xf numFmtId="0" fontId="6" fillId="0" borderId="11" xfId="0" applyFont="1" applyFill="1" applyBorder="1" applyAlignment="1" applyProtection="1">
      <alignment vertical="center" wrapText="1"/>
      <protection hidden="1"/>
    </xf>
    <xf numFmtId="0" fontId="2" fillId="0" borderId="0" xfId="0" applyFont="1" applyAlignment="1" applyProtection="1">
      <alignment horizontal="center" vertical="center"/>
      <protection hidden="1"/>
    </xf>
    <xf numFmtId="0" fontId="7" fillId="2" borderId="1" xfId="0" applyFont="1" applyFill="1" applyBorder="1" applyAlignment="1" applyProtection="1">
      <alignment vertical="center" wrapText="1"/>
      <protection hidden="1"/>
    </xf>
    <xf numFmtId="0" fontId="2" fillId="0" borderId="17" xfId="0" applyFont="1" applyFill="1" applyBorder="1" applyAlignment="1" applyProtection="1">
      <alignment horizontal="center" vertical="center" wrapText="1"/>
      <protection hidden="1"/>
    </xf>
    <xf numFmtId="0" fontId="2" fillId="0" borderId="18" xfId="0" quotePrefix="1" applyFont="1" applyFill="1" applyBorder="1" applyAlignment="1" applyProtection="1">
      <alignment horizontal="left" vertical="center" wrapText="1"/>
      <protection hidden="1"/>
    </xf>
    <xf numFmtId="0" fontId="2" fillId="0" borderId="19" xfId="0" quotePrefix="1" applyFont="1" applyFill="1" applyBorder="1" applyAlignment="1" applyProtection="1">
      <alignment vertical="center" wrapText="1"/>
      <protection hidden="1"/>
    </xf>
    <xf numFmtId="0" fontId="2" fillId="0" borderId="20"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2" fillId="0" borderId="19" xfId="0" applyFont="1" applyFill="1" applyBorder="1" applyAlignment="1" applyProtection="1">
      <alignment horizontal="center" vertical="center" wrapText="1"/>
      <protection hidden="1"/>
    </xf>
    <xf numFmtId="0" fontId="2" fillId="0" borderId="20" xfId="0" applyFont="1" applyFill="1" applyBorder="1" applyAlignment="1" applyProtection="1">
      <alignment horizontal="left" vertical="center" wrapText="1"/>
      <protection hidden="1"/>
    </xf>
    <xf numFmtId="0" fontId="9" fillId="0" borderId="21" xfId="0" applyFont="1" applyBorder="1" applyAlignment="1" applyProtection="1">
      <alignment horizontal="center" vertical="center" wrapText="1"/>
      <protection hidden="1"/>
    </xf>
    <xf numFmtId="0" fontId="10" fillId="0" borderId="20" xfId="0" applyFont="1" applyFill="1" applyBorder="1" applyAlignment="1" applyProtection="1">
      <alignment horizontal="justify" vertical="center" wrapText="1"/>
      <protection hidden="1"/>
    </xf>
    <xf numFmtId="0" fontId="10" fillId="0" borderId="18" xfId="0" applyFont="1" applyFill="1" applyBorder="1" applyAlignment="1" applyProtection="1">
      <alignment horizontal="center" vertical="center" wrapText="1"/>
      <protection hidden="1"/>
    </xf>
    <xf numFmtId="9" fontId="10" fillId="0" borderId="19" xfId="0" applyNumberFormat="1" applyFont="1" applyFill="1" applyBorder="1" applyAlignment="1" applyProtection="1">
      <alignment horizontal="center" vertical="center" wrapText="1"/>
      <protection hidden="1"/>
    </xf>
    <xf numFmtId="14" fontId="10" fillId="0" borderId="19" xfId="0" applyNumberFormat="1" applyFont="1" applyFill="1" applyBorder="1" applyAlignment="1" applyProtection="1">
      <alignment horizontal="center" vertical="center" wrapText="1"/>
      <protection hidden="1"/>
    </xf>
    <xf numFmtId="0" fontId="10" fillId="0" borderId="22" xfId="0" applyFont="1" applyFill="1" applyBorder="1" applyAlignment="1" applyProtection="1">
      <alignment horizontal="center" vertical="center" wrapText="1"/>
      <protection hidden="1"/>
    </xf>
    <xf numFmtId="0" fontId="8" fillId="0" borderId="0" xfId="0" applyFont="1" applyFill="1" applyAlignment="1" applyProtection="1">
      <alignment vertical="center" wrapText="1"/>
      <protection hidden="1"/>
    </xf>
    <xf numFmtId="0" fontId="2" fillId="0" borderId="16" xfId="0" applyFont="1" applyFill="1" applyBorder="1" applyAlignment="1" applyProtection="1">
      <alignment horizontal="left" vertical="center" wrapText="1"/>
      <protection hidden="1"/>
    </xf>
    <xf numFmtId="0" fontId="10" fillId="0" borderId="16" xfId="0" applyFont="1" applyFill="1" applyBorder="1" applyAlignment="1" applyProtection="1">
      <alignment horizontal="justify" vertical="center" wrapText="1"/>
      <protection hidden="1"/>
    </xf>
    <xf numFmtId="0" fontId="10" fillId="0" borderId="19" xfId="0" applyFont="1" applyFill="1" applyBorder="1" applyAlignment="1" applyProtection="1">
      <alignment horizontal="center" vertical="center" wrapText="1"/>
      <protection hidden="1"/>
    </xf>
    <xf numFmtId="0" fontId="2" fillId="0" borderId="18" xfId="0" applyFont="1" applyFill="1" applyBorder="1" applyAlignment="1" applyProtection="1">
      <alignment horizontal="justify" vertical="center"/>
      <protection hidden="1"/>
    </xf>
    <xf numFmtId="0" fontId="2" fillId="0" borderId="18" xfId="0" applyFont="1" applyFill="1" applyBorder="1" applyAlignment="1" applyProtection="1">
      <alignment vertical="center" wrapText="1"/>
      <protection hidden="1"/>
    </xf>
    <xf numFmtId="0" fontId="2" fillId="0" borderId="24" xfId="0" applyFont="1" applyFill="1" applyBorder="1" applyAlignment="1" applyProtection="1">
      <alignment horizontal="left" vertical="center" wrapText="1"/>
      <protection hidden="1"/>
    </xf>
    <xf numFmtId="0" fontId="10" fillId="0" borderId="24" xfId="0" applyFont="1" applyFill="1" applyBorder="1" applyAlignment="1" applyProtection="1">
      <alignment horizontal="justify" vertical="center" wrapText="1"/>
      <protection hidden="1"/>
    </xf>
    <xf numFmtId="0" fontId="10" fillId="0" borderId="26" xfId="0" applyFont="1" applyFill="1" applyBorder="1" applyAlignment="1" applyProtection="1">
      <alignment horizontal="center" vertical="center" wrapText="1"/>
      <protection hidden="1"/>
    </xf>
    <xf numFmtId="9" fontId="10" fillId="0" borderId="26" xfId="0" applyNumberFormat="1" applyFont="1" applyFill="1" applyBorder="1" applyAlignment="1" applyProtection="1">
      <alignment horizontal="center" vertical="center" wrapText="1"/>
      <protection hidden="1"/>
    </xf>
    <xf numFmtId="0" fontId="2" fillId="0" borderId="25" xfId="0" applyFont="1" applyFill="1" applyBorder="1" applyAlignment="1" applyProtection="1">
      <alignment horizontal="justify" vertical="center" wrapText="1"/>
      <protection hidden="1"/>
    </xf>
    <xf numFmtId="0" fontId="2" fillId="0" borderId="25" xfId="0" quotePrefix="1" applyFont="1" applyBorder="1" applyAlignment="1" applyProtection="1">
      <alignment horizontal="left" vertical="center" wrapText="1"/>
      <protection hidden="1"/>
    </xf>
    <xf numFmtId="0" fontId="2" fillId="0" borderId="25" xfId="0" applyFont="1" applyBorder="1" applyAlignment="1" applyProtection="1">
      <alignment horizontal="justify" vertical="center" wrapText="1"/>
      <protection hidden="1"/>
    </xf>
    <xf numFmtId="3" fontId="10" fillId="0" borderId="26" xfId="0" applyNumberFormat="1" applyFont="1" applyFill="1" applyBorder="1" applyAlignment="1" applyProtection="1">
      <alignment horizontal="center" vertical="center" wrapText="1"/>
      <protection hidden="1"/>
    </xf>
    <xf numFmtId="0" fontId="2" fillId="0" borderId="25" xfId="0" quotePrefix="1" applyFont="1" applyFill="1" applyBorder="1" applyAlignment="1" applyProtection="1">
      <alignment horizontal="left" vertical="center" wrapText="1"/>
      <protection hidden="1"/>
    </xf>
    <xf numFmtId="9" fontId="10" fillId="0" borderId="26" xfId="1" applyFont="1" applyFill="1" applyBorder="1" applyAlignment="1" applyProtection="1">
      <alignment horizontal="center" vertical="center" wrapText="1"/>
      <protection hidden="1"/>
    </xf>
    <xf numFmtId="0" fontId="2" fillId="0" borderId="25"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justify" vertical="center" wrapText="1"/>
      <protection hidden="1"/>
    </xf>
    <xf numFmtId="0" fontId="10" fillId="0" borderId="26" xfId="0" applyNumberFormat="1" applyFont="1" applyFill="1" applyBorder="1" applyAlignment="1" applyProtection="1">
      <alignment horizontal="center" vertical="center" wrapText="1"/>
      <protection hidden="1"/>
    </xf>
    <xf numFmtId="0" fontId="2" fillId="0" borderId="26" xfId="0" applyFont="1" applyFill="1" applyBorder="1" applyAlignment="1" applyProtection="1">
      <alignment horizontal="left" vertical="center" wrapText="1"/>
      <protection hidden="1"/>
    </xf>
    <xf numFmtId="0" fontId="10" fillId="6" borderId="25" xfId="0" applyNumberFormat="1" applyFont="1" applyFill="1" applyBorder="1" applyAlignment="1" applyProtection="1">
      <alignment horizontal="justify" vertical="center" wrapText="1"/>
      <protection hidden="1"/>
    </xf>
    <xf numFmtId="9" fontId="10" fillId="0" borderId="26" xfId="0" applyNumberFormat="1"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7" xfId="0" applyNumberFormat="1"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9" fontId="10" fillId="0" borderId="27" xfId="0" applyNumberFormat="1" applyFont="1" applyBorder="1" applyAlignment="1" applyProtection="1">
      <alignment horizontal="center" vertical="center" wrapText="1"/>
      <protection hidden="1"/>
    </xf>
    <xf numFmtId="9" fontId="11" fillId="0" borderId="25" xfId="1" applyFont="1" applyFill="1" applyBorder="1" applyAlignment="1" applyProtection="1">
      <alignment horizontal="center" vertical="center" wrapText="1"/>
      <protection hidden="1"/>
    </xf>
    <xf numFmtId="0" fontId="2" fillId="0" borderId="28" xfId="0" applyFont="1" applyFill="1" applyBorder="1" applyAlignment="1" applyProtection="1">
      <alignment horizontal="center" vertical="center" wrapText="1"/>
      <protection hidden="1"/>
    </xf>
    <xf numFmtId="0" fontId="2" fillId="0" borderId="29" xfId="0" applyFont="1" applyFill="1" applyBorder="1" applyAlignment="1" applyProtection="1">
      <alignment horizontal="center" vertical="center" wrapText="1"/>
      <protection hidden="1"/>
    </xf>
    <xf numFmtId="0" fontId="2" fillId="0" borderId="30" xfId="0" applyFont="1" applyFill="1" applyBorder="1" applyAlignment="1" applyProtection="1">
      <alignment horizontal="justify" vertical="center" wrapText="1"/>
      <protection hidden="1"/>
    </xf>
    <xf numFmtId="0" fontId="2" fillId="0" borderId="30" xfId="0" applyFont="1" applyFill="1" applyBorder="1" applyAlignment="1" applyProtection="1">
      <alignment horizontal="center" vertical="center" wrapText="1"/>
      <protection hidden="1"/>
    </xf>
    <xf numFmtId="0" fontId="10" fillId="6" borderId="30" xfId="0" applyNumberFormat="1" applyFont="1" applyFill="1" applyBorder="1" applyAlignment="1" applyProtection="1">
      <alignment horizontal="left" vertical="center" wrapText="1"/>
      <protection hidden="1"/>
    </xf>
    <xf numFmtId="0" fontId="10" fillId="6" borderId="30" xfId="0" applyNumberFormat="1" applyFont="1" applyFill="1" applyBorder="1" applyAlignment="1" applyProtection="1">
      <alignment horizontal="justify" vertical="center" wrapText="1"/>
      <protection hidden="1"/>
    </xf>
    <xf numFmtId="0" fontId="2" fillId="6" borderId="31" xfId="0" applyNumberFormat="1" applyFont="1" applyFill="1" applyBorder="1" applyAlignment="1" applyProtection="1">
      <alignment horizontal="left" vertical="center" wrapText="1"/>
      <protection hidden="1"/>
    </xf>
    <xf numFmtId="0" fontId="8" fillId="0" borderId="30" xfId="0" applyFont="1" applyFill="1" applyBorder="1" applyAlignment="1" applyProtection="1">
      <alignment horizontal="center" vertical="center" wrapText="1"/>
      <protection hidden="1"/>
    </xf>
    <xf numFmtId="0" fontId="2" fillId="0" borderId="28" xfId="0" applyFont="1" applyFill="1" applyBorder="1" applyAlignment="1" applyProtection="1">
      <alignment horizontal="justify" vertical="center" wrapText="1"/>
      <protection hidden="1"/>
    </xf>
    <xf numFmtId="0" fontId="9" fillId="0" borderId="32" xfId="0" applyFont="1" applyBorder="1" applyAlignment="1" applyProtection="1">
      <alignment horizontal="center" vertical="center" wrapText="1"/>
      <protection hidden="1"/>
    </xf>
    <xf numFmtId="0" fontId="10" fillId="0" borderId="24" xfId="0" applyFont="1" applyBorder="1" applyAlignment="1" applyProtection="1">
      <alignment horizontal="justify" vertical="center" wrapText="1"/>
      <protection hidden="1"/>
    </xf>
    <xf numFmtId="0" fontId="10" fillId="0" borderId="25" xfId="0" applyFont="1" applyBorder="1" applyAlignment="1" applyProtection="1">
      <alignment horizontal="center" vertical="center" wrapText="1"/>
      <protection hidden="1"/>
    </xf>
    <xf numFmtId="3" fontId="10" fillId="0" borderId="25" xfId="1" applyNumberFormat="1" applyFont="1" applyFill="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8" xfId="0" applyFont="1" applyFill="1" applyBorder="1" applyAlignment="1" applyProtection="1">
      <alignment horizontal="justify" vertical="center" wrapText="1"/>
      <protection hidden="1"/>
    </xf>
    <xf numFmtId="0" fontId="10" fillId="0" borderId="30" xfId="0" applyFont="1" applyFill="1" applyBorder="1" applyAlignment="1" applyProtection="1">
      <alignment horizontal="center" vertical="center" wrapText="1"/>
      <protection hidden="1"/>
    </xf>
    <xf numFmtId="9" fontId="10" fillId="0" borderId="30" xfId="0" applyNumberFormat="1" applyFont="1" applyFill="1" applyBorder="1" applyAlignment="1" applyProtection="1">
      <alignment horizontal="center" vertical="center" wrapText="1"/>
      <protection hidden="1"/>
    </xf>
    <xf numFmtId="0" fontId="10" fillId="0" borderId="32" xfId="0" applyFont="1" applyFill="1" applyBorder="1" applyAlignment="1" applyProtection="1">
      <alignment horizontal="center" vertical="center" wrapText="1"/>
      <protection hidden="1"/>
    </xf>
    <xf numFmtId="9" fontId="10" fillId="0" borderId="23" xfId="1" applyFont="1" applyFill="1" applyBorder="1" applyAlignment="1" applyProtection="1">
      <alignment horizontal="center" vertical="center" wrapText="1"/>
      <protection hidden="1"/>
    </xf>
    <xf numFmtId="0" fontId="10" fillId="7" borderId="26" xfId="0" applyFont="1" applyFill="1" applyBorder="1" applyAlignment="1" applyProtection="1">
      <alignment horizontal="center" vertical="center" wrapText="1"/>
      <protection hidden="1"/>
    </xf>
    <xf numFmtId="0" fontId="8" fillId="8" borderId="0" xfId="0" applyFont="1" applyFill="1" applyAlignment="1" applyProtection="1">
      <alignment vertical="center" wrapText="1"/>
      <protection hidden="1"/>
    </xf>
    <xf numFmtId="0" fontId="2" fillId="8" borderId="16" xfId="0" applyFont="1" applyFill="1" applyBorder="1" applyAlignment="1" applyProtection="1">
      <alignment horizontal="center" vertical="center" wrapText="1"/>
      <protection hidden="1"/>
    </xf>
    <xf numFmtId="0" fontId="2" fillId="8" borderId="18" xfId="0" applyFont="1" applyFill="1" applyBorder="1" applyAlignment="1" applyProtection="1">
      <alignment horizontal="justify" vertical="center" wrapText="1"/>
      <protection hidden="1"/>
    </xf>
    <xf numFmtId="0" fontId="2" fillId="8" borderId="18" xfId="0" applyFont="1" applyFill="1" applyBorder="1" applyAlignment="1" applyProtection="1">
      <alignment horizontal="center" vertical="center" wrapText="1"/>
      <protection hidden="1"/>
    </xf>
    <xf numFmtId="0" fontId="10" fillId="8" borderId="25" xfId="0" applyNumberFormat="1" applyFont="1" applyFill="1" applyBorder="1" applyAlignment="1" applyProtection="1">
      <alignment horizontal="left" vertical="center" wrapText="1"/>
      <protection hidden="1"/>
    </xf>
    <xf numFmtId="0" fontId="10" fillId="8" borderId="25" xfId="0" applyNumberFormat="1" applyFont="1" applyFill="1" applyBorder="1" applyAlignment="1" applyProtection="1">
      <alignment horizontal="justify" vertical="center" wrapText="1"/>
      <protection hidden="1"/>
    </xf>
    <xf numFmtId="0" fontId="2" fillId="8" borderId="26" xfId="0" applyNumberFormat="1" applyFont="1" applyFill="1" applyBorder="1" applyAlignment="1" applyProtection="1">
      <alignment horizontal="left" vertical="center" wrapText="1"/>
      <protection hidden="1"/>
    </xf>
    <xf numFmtId="0" fontId="2" fillId="8" borderId="24" xfId="0" applyFont="1" applyFill="1" applyBorder="1" applyAlignment="1" applyProtection="1">
      <alignment horizontal="center" vertical="center" wrapText="1"/>
      <protection hidden="1"/>
    </xf>
    <xf numFmtId="0" fontId="8" fillId="8" borderId="25" xfId="0" applyFont="1" applyFill="1" applyBorder="1" applyAlignment="1" applyProtection="1">
      <alignment horizontal="center" vertical="center" wrapText="1"/>
      <protection hidden="1"/>
    </xf>
    <xf numFmtId="0" fontId="2" fillId="8" borderId="24" xfId="0" applyFont="1" applyFill="1" applyBorder="1" applyAlignment="1" applyProtection="1">
      <alignment horizontal="justify" vertical="center" wrapText="1"/>
      <protection hidden="1"/>
    </xf>
    <xf numFmtId="0" fontId="9" fillId="8" borderId="23" xfId="0" applyFont="1" applyFill="1" applyBorder="1" applyAlignment="1" applyProtection="1">
      <alignment horizontal="center" vertical="center" wrapText="1"/>
      <protection hidden="1"/>
    </xf>
    <xf numFmtId="0" fontId="10" fillId="8" borderId="24" xfId="0" applyFont="1" applyFill="1" applyBorder="1" applyAlignment="1" applyProtection="1">
      <alignment vertical="center" wrapText="1"/>
      <protection hidden="1"/>
    </xf>
    <xf numFmtId="0" fontId="10" fillId="8" borderId="25" xfId="0" applyFont="1" applyFill="1" applyBorder="1" applyAlignment="1" applyProtection="1">
      <alignment horizontal="justify" vertical="center" wrapText="1"/>
      <protection hidden="1"/>
    </xf>
    <xf numFmtId="0" fontId="10" fillId="8" borderId="26" xfId="0" applyFont="1" applyFill="1" applyBorder="1" applyAlignment="1" applyProtection="1">
      <alignment horizontal="center" vertical="center" wrapText="1"/>
      <protection hidden="1"/>
    </xf>
    <xf numFmtId="9" fontId="10" fillId="8" borderId="26" xfId="0" applyNumberFormat="1"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0" borderId="19" xfId="0" applyNumberFormat="1" applyFont="1" applyFill="1" applyBorder="1" applyAlignment="1" applyProtection="1">
      <alignment horizontal="center" vertical="center" wrapText="1"/>
      <protection hidden="1"/>
    </xf>
    <xf numFmtId="0" fontId="12" fillId="0" borderId="25" xfId="0" applyFont="1" applyFill="1" applyBorder="1" applyAlignment="1" applyProtection="1">
      <alignment horizontal="center" vertical="center" wrapText="1"/>
      <protection hidden="1"/>
    </xf>
    <xf numFmtId="0" fontId="12" fillId="0" borderId="30" xfId="0" applyFont="1" applyFill="1" applyBorder="1" applyAlignment="1" applyProtection="1">
      <alignment horizontal="center" vertical="center" wrapText="1"/>
      <protection hidden="1"/>
    </xf>
    <xf numFmtId="14" fontId="12" fillId="0" borderId="19" xfId="0" applyNumberFormat="1"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wrapText="1"/>
      <protection hidden="1"/>
    </xf>
    <xf numFmtId="0" fontId="7" fillId="4" borderId="13" xfId="0" applyFont="1" applyFill="1" applyBorder="1" applyAlignment="1" applyProtection="1">
      <alignment horizontal="center" vertical="center" wrapText="1"/>
      <protection hidden="1"/>
    </xf>
    <xf numFmtId="0" fontId="7" fillId="4" borderId="14"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wrapText="1"/>
      <protection hidden="1"/>
    </xf>
    <xf numFmtId="0" fontId="7" fillId="5" borderId="13" xfId="0" applyFont="1" applyFill="1" applyBorder="1" applyAlignment="1" applyProtection="1">
      <alignment horizontal="center" vertical="center" wrapText="1"/>
      <protection hidden="1"/>
    </xf>
    <xf numFmtId="0" fontId="7" fillId="5" borderId="14"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7" fillId="4" borderId="5"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3" fillId="0" borderId="33" xfId="0" applyFont="1" applyFill="1" applyBorder="1" applyAlignment="1" applyProtection="1">
      <alignment horizontal="center" vertical="center" wrapText="1"/>
      <protection hidden="1"/>
    </xf>
    <xf numFmtId="0" fontId="0" fillId="0" borderId="0" xfId="0"/>
    <xf numFmtId="0" fontId="7" fillId="2" borderId="9"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7" fillId="4" borderId="1" xfId="0" applyFont="1" applyFill="1" applyBorder="1" applyAlignment="1" applyProtection="1">
      <alignment vertical="center" wrapText="1"/>
      <protection hidden="1"/>
    </xf>
    <xf numFmtId="0" fontId="7" fillId="4" borderId="9"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wrapText="1"/>
      <protection hidden="1"/>
    </xf>
    <xf numFmtId="0" fontId="7" fillId="5" borderId="1" xfId="0" applyFont="1" applyFill="1" applyBorder="1" applyAlignment="1" applyProtection="1">
      <alignment horizontal="center" vertical="center" wrapText="1"/>
      <protection hidden="1"/>
    </xf>
    <xf numFmtId="0" fontId="7" fillId="5" borderId="9" xfId="0" applyFont="1" applyFill="1" applyBorder="1" applyAlignment="1" applyProtection="1">
      <alignment horizontal="center" vertical="center" wrapText="1"/>
      <protection hidden="1"/>
    </xf>
    <xf numFmtId="0" fontId="7" fillId="5" borderId="3" xfId="0" applyFont="1" applyFill="1" applyBorder="1" applyAlignment="1" applyProtection="1">
      <alignment horizontal="center" vertical="center" wrapText="1"/>
      <protection hidden="1"/>
    </xf>
    <xf numFmtId="0" fontId="7" fillId="5" borderId="10" xfId="0" applyFont="1" applyFill="1" applyBorder="1" applyAlignment="1" applyProtection="1">
      <alignment horizontal="center" vertical="center" wrapText="1"/>
      <protection hidden="1"/>
    </xf>
    <xf numFmtId="0" fontId="7" fillId="5" borderId="1" xfId="0" applyFont="1" applyFill="1" applyBorder="1" applyAlignment="1" applyProtection="1">
      <alignment vertical="center" wrapText="1"/>
      <protection hidden="1"/>
    </xf>
    <xf numFmtId="0" fontId="2" fillId="0" borderId="16" xfId="0" applyFont="1" applyFill="1" applyBorder="1" applyAlignment="1" applyProtection="1">
      <alignment horizontal="center" vertical="center" wrapText="1"/>
      <protection hidden="1"/>
    </xf>
    <xf numFmtId="0" fontId="2" fillId="0" borderId="18" xfId="0" applyFont="1" applyFill="1" applyBorder="1" applyAlignment="1" applyProtection="1">
      <alignment horizontal="justify" vertical="center" wrapText="1"/>
      <protection hidden="1"/>
    </xf>
    <xf numFmtId="0" fontId="0" fillId="0" borderId="0" xfId="0" applyAlignment="1">
      <alignment vertical="center" wrapText="1"/>
    </xf>
    <xf numFmtId="0" fontId="0" fillId="0" borderId="0" xfId="0" applyAlignment="1">
      <alignment vertical="center"/>
    </xf>
    <xf numFmtId="0" fontId="2" fillId="0" borderId="18" xfId="0" applyFont="1" applyFill="1" applyBorder="1" applyAlignment="1" applyProtection="1">
      <alignment horizontal="center" vertical="center" wrapText="1"/>
      <protection hidden="1"/>
    </xf>
    <xf numFmtId="0" fontId="2" fillId="6" borderId="26" xfId="0" applyNumberFormat="1" applyFont="1" applyFill="1" applyBorder="1" applyAlignment="1" applyProtection="1">
      <alignment horizontal="left" vertical="center" wrapText="1"/>
      <protection hidden="1"/>
    </xf>
    <xf numFmtId="0" fontId="2" fillId="0" borderId="24" xfId="0" applyFont="1" applyFill="1" applyBorder="1" applyAlignment="1" applyProtection="1">
      <alignment horizontal="center" vertical="center" wrapText="1"/>
      <protection hidden="1"/>
    </xf>
    <xf numFmtId="0" fontId="8" fillId="0" borderId="25" xfId="0" applyFont="1" applyFill="1" applyBorder="1" applyAlignment="1" applyProtection="1">
      <alignment horizontal="center" vertical="center" wrapText="1"/>
      <protection hidden="1"/>
    </xf>
    <xf numFmtId="0" fontId="0" fillId="0" borderId="0" xfId="0" applyAlignment="1">
      <alignment horizontal="center" vertical="center"/>
    </xf>
    <xf numFmtId="0" fontId="0" fillId="9" borderId="0" xfId="0" applyFill="1" applyAlignment="1">
      <alignment horizontal="center" vertical="center"/>
    </xf>
    <xf numFmtId="0" fontId="2" fillId="0" borderId="24" xfId="0" applyFont="1" applyFill="1" applyBorder="1" applyAlignment="1" applyProtection="1">
      <alignment horizontal="justify" vertical="center" wrapText="1"/>
      <protection hidden="1"/>
    </xf>
    <xf numFmtId="0" fontId="9" fillId="0" borderId="23" xfId="0" applyFont="1" applyBorder="1" applyAlignment="1" applyProtection="1">
      <alignment horizontal="center" vertical="center" wrapText="1"/>
      <protection hidden="1"/>
    </xf>
    <xf numFmtId="0" fontId="10" fillId="0" borderId="24" xfId="0" applyFont="1" applyFill="1" applyBorder="1" applyAlignment="1" applyProtection="1">
      <alignment vertical="center" wrapText="1"/>
      <protection hidden="1"/>
    </xf>
    <xf numFmtId="0" fontId="10" fillId="0" borderId="25" xfId="0" applyFont="1" applyFill="1" applyBorder="1" applyAlignment="1" applyProtection="1">
      <alignment horizontal="justify" vertical="center" wrapText="1"/>
      <protection hidden="1"/>
    </xf>
    <xf numFmtId="0" fontId="10" fillId="0" borderId="25" xfId="0" applyFont="1" applyFill="1" applyBorder="1" applyAlignment="1" applyProtection="1">
      <alignment horizontal="center" vertical="center" wrapText="1"/>
      <protection hidden="1"/>
    </xf>
    <xf numFmtId="9" fontId="10" fillId="0" borderId="25" xfId="0" applyNumberFormat="1" applyFont="1" applyBorder="1" applyAlignment="1" applyProtection="1">
      <alignment horizontal="center" vertical="center" wrapText="1"/>
      <protection hidden="1"/>
    </xf>
    <xf numFmtId="9" fontId="10" fillId="0" borderId="25" xfId="0" applyNumberFormat="1" applyFont="1" applyFill="1" applyBorder="1" applyAlignment="1" applyProtection="1">
      <alignment horizontal="center" vertical="center" wrapText="1"/>
      <protection hidden="1"/>
    </xf>
    <xf numFmtId="14" fontId="10" fillId="0" borderId="26" xfId="0" applyNumberFormat="1" applyFont="1" applyFill="1" applyBorder="1" applyAlignment="1" applyProtection="1">
      <alignment horizontal="center" vertical="center" wrapText="1"/>
      <protection hidden="1"/>
    </xf>
    <xf numFmtId="0" fontId="10" fillId="0" borderId="23" xfId="0" applyFont="1" applyFill="1" applyBorder="1" applyAlignment="1" applyProtection="1">
      <alignment horizontal="center" vertical="center" wrapText="1"/>
      <protection hidden="1"/>
    </xf>
    <xf numFmtId="0" fontId="10" fillId="6" borderId="25" xfId="0" applyNumberFormat="1" applyFont="1" applyFill="1" applyBorder="1" applyAlignment="1" applyProtection="1">
      <alignment horizontal="left" vertical="center" wrapText="1"/>
      <protection hidden="1"/>
    </xf>
    <xf numFmtId="0" fontId="0" fillId="0" borderId="0" xfId="0" applyAlignment="1">
      <alignment horizontal="center" vertical="center" wrapText="1"/>
    </xf>
    <xf numFmtId="9" fontId="0" fillId="0" borderId="0" xfId="0" applyNumberFormat="1" applyAlignment="1">
      <alignment vertical="center"/>
    </xf>
    <xf numFmtId="0" fontId="13" fillId="0" borderId="34" xfId="0" applyFont="1" applyBorder="1" applyAlignment="1">
      <alignment vertical="center" wrapText="1"/>
    </xf>
    <xf numFmtId="0" fontId="13" fillId="0" borderId="35" xfId="0" applyFont="1" applyBorder="1" applyAlignment="1">
      <alignment vertical="center" wrapText="1"/>
    </xf>
    <xf numFmtId="0" fontId="0" fillId="10" borderId="0" xfId="0" applyFill="1" applyAlignment="1">
      <alignment horizontal="center" vertical="center"/>
    </xf>
    <xf numFmtId="0" fontId="7" fillId="2" borderId="1" xfId="0" applyFont="1" applyFill="1" applyBorder="1" applyAlignment="1" applyProtection="1">
      <alignment horizontal="center" vertical="center" wrapText="1"/>
      <protection hidden="1"/>
    </xf>
    <xf numFmtId="0" fontId="7" fillId="2" borderId="7" xfId="0" applyFont="1" applyFill="1" applyBorder="1" applyAlignment="1" applyProtection="1">
      <alignment horizontal="center" vertical="center" wrapText="1"/>
      <protection hidden="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149679</xdr:colOff>
      <xdr:row>2</xdr:row>
      <xdr:rowOff>27215</xdr:rowOff>
    </xdr:from>
    <xdr:to>
      <xdr:col>2</xdr:col>
      <xdr:colOff>557894</xdr:colOff>
      <xdr:row>4</xdr:row>
      <xdr:rowOff>27215</xdr:rowOff>
    </xdr:to>
    <xdr:pic>
      <xdr:nvPicPr>
        <xdr:cNvPr id="2" name="Picture 3" descr="../Documents/Trabajo/MinAgricultura/logosInstitucionales/Duque2018-2022/PNG/Logo%20Minagricultur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58" y="612322"/>
          <a:ext cx="2204357" cy="530678"/>
        </a:xfrm>
        <a:prstGeom prst="rect">
          <a:avLst/>
        </a:prstGeom>
        <a:noFill/>
        <a:ln>
          <a:noFill/>
        </a:ln>
      </xdr:spPr>
    </xdr:pic>
    <xdr:clientData/>
  </xdr:twoCellAnchor>
  <xdr:twoCellAnchor editAs="oneCell">
    <xdr:from>
      <xdr:col>3</xdr:col>
      <xdr:colOff>40822</xdr:colOff>
      <xdr:row>1</xdr:row>
      <xdr:rowOff>394608</xdr:rowOff>
    </xdr:from>
    <xdr:to>
      <xdr:col>3</xdr:col>
      <xdr:colOff>1417865</xdr:colOff>
      <xdr:row>4</xdr:row>
      <xdr:rowOff>125392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8643" y="544287"/>
          <a:ext cx="1377043" cy="6506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abSelected="1" zoomScale="70" zoomScaleNormal="70" workbookViewId="0">
      <selection activeCell="A64" sqref="A64:XFD1048576"/>
    </sheetView>
  </sheetViews>
  <sheetFormatPr baseColWidth="10" defaultColWidth="0" defaultRowHeight="15" zeroHeight="1" x14ac:dyDescent="0.25"/>
  <cols>
    <col min="1" max="1" width="2.28515625" customWidth="1"/>
    <col min="2" max="2" width="27" bestFit="1" customWidth="1"/>
    <col min="3" max="3" width="11.42578125" customWidth="1"/>
    <col min="4" max="4" width="28.42578125" bestFit="1" customWidth="1"/>
    <col min="5" max="5" width="11.42578125" customWidth="1"/>
    <col min="6" max="6" width="7.5703125" bestFit="1" customWidth="1"/>
    <col min="7" max="7" width="28.42578125" bestFit="1" customWidth="1"/>
    <col min="8" max="8" width="40.5703125" bestFit="1" customWidth="1"/>
    <col min="9" max="9" width="14" bestFit="1" customWidth="1"/>
    <col min="10" max="10" width="40.28515625" bestFit="1" customWidth="1"/>
    <col min="11" max="11" width="11.42578125" customWidth="1"/>
    <col min="12" max="12" width="10" bestFit="1" customWidth="1"/>
    <col min="13" max="16" width="11.42578125" customWidth="1"/>
    <col min="17" max="17" width="28.42578125" bestFit="1" customWidth="1"/>
    <col min="18" max="24" width="11.42578125" customWidth="1"/>
    <col min="25" max="26" width="28.42578125" bestFit="1" customWidth="1"/>
    <col min="27" max="27" width="18" customWidth="1"/>
    <col min="28" max="28" width="11.42578125" customWidth="1"/>
    <col min="29" max="29" width="18.42578125" customWidth="1"/>
    <col min="30" max="30" width="22.140625" customWidth="1"/>
    <col min="31" max="31" width="28.5703125" customWidth="1"/>
    <col min="32" max="16384" width="11.42578125" hidden="1"/>
  </cols>
  <sheetData>
    <row r="1" spans="2:31" ht="12" customHeight="1" thickBot="1" x14ac:dyDescent="0.3">
      <c r="B1" s="7"/>
      <c r="C1" s="7"/>
      <c r="D1" s="4"/>
      <c r="E1" s="7"/>
      <c r="F1" s="7"/>
      <c r="G1" s="4"/>
      <c r="H1" s="4"/>
      <c r="I1" s="4"/>
      <c r="J1" s="4"/>
      <c r="K1" s="4"/>
      <c r="L1" s="4"/>
      <c r="M1" s="4"/>
      <c r="N1" s="4"/>
      <c r="O1" s="4"/>
      <c r="P1" s="4"/>
      <c r="Q1" s="4"/>
      <c r="R1" s="7"/>
      <c r="S1" s="7"/>
      <c r="T1" s="7"/>
      <c r="U1" s="4"/>
      <c r="V1" s="4"/>
      <c r="W1" s="4"/>
      <c r="X1" s="4"/>
      <c r="Y1" s="4"/>
      <c r="Z1" s="7"/>
      <c r="AA1" s="7"/>
      <c r="AB1" s="7"/>
      <c r="AC1" s="7"/>
      <c r="AD1" s="7"/>
      <c r="AE1" s="4"/>
    </row>
    <row r="2" spans="2:31" ht="17.25" thickBot="1" x14ac:dyDescent="0.3">
      <c r="B2" s="2"/>
      <c r="C2" s="2"/>
      <c r="D2" s="108"/>
      <c r="E2" s="111" t="s">
        <v>0</v>
      </c>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3" t="s">
        <v>1</v>
      </c>
    </row>
    <row r="3" spans="2:31" ht="17.25" thickBot="1" x14ac:dyDescent="0.3">
      <c r="B3" s="1"/>
      <c r="C3" s="1"/>
      <c r="D3" s="109"/>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3" t="s">
        <v>491</v>
      </c>
    </row>
    <row r="4" spans="2:31" ht="24.75" customHeight="1" x14ac:dyDescent="0.25">
      <c r="B4" s="1"/>
      <c r="C4" s="1"/>
      <c r="D4" s="109"/>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5" t="s">
        <v>514</v>
      </c>
    </row>
    <row r="5" spans="2:31" ht="17.25" thickBot="1" x14ac:dyDescent="0.3">
      <c r="B5" s="89"/>
      <c r="C5" s="89"/>
      <c r="D5" s="11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6" t="s">
        <v>2</v>
      </c>
    </row>
    <row r="6" spans="2:31" ht="17.25" thickBot="1" x14ac:dyDescent="0.3">
      <c r="B6" s="7"/>
      <c r="C6" s="7"/>
      <c r="D6" s="4"/>
      <c r="E6" s="7"/>
      <c r="F6" s="7"/>
      <c r="G6" s="4"/>
      <c r="H6" s="4"/>
      <c r="I6" s="4"/>
      <c r="J6" s="4"/>
      <c r="K6" s="4"/>
      <c r="L6" s="4"/>
      <c r="M6" s="4"/>
      <c r="N6" s="4"/>
      <c r="O6" s="4"/>
      <c r="P6" s="4"/>
      <c r="Q6" s="4"/>
      <c r="R6" s="7"/>
      <c r="S6" s="7"/>
      <c r="T6" s="7"/>
      <c r="U6" s="4"/>
      <c r="V6" s="4"/>
      <c r="W6" s="4"/>
      <c r="X6" s="4"/>
      <c r="Y6" s="4"/>
      <c r="Z6" s="7"/>
      <c r="AA6" s="7"/>
      <c r="AB6" s="7"/>
      <c r="AC6" s="7"/>
      <c r="AD6" s="7"/>
      <c r="AE6" s="4"/>
    </row>
    <row r="7" spans="2:31" ht="15.75" thickBot="1" x14ac:dyDescent="0.3">
      <c r="B7" s="90"/>
      <c r="C7" s="149"/>
      <c r="D7" s="90"/>
      <c r="E7" s="92" t="s">
        <v>3</v>
      </c>
      <c r="F7" s="93"/>
      <c r="G7" s="93"/>
      <c r="H7" s="93"/>
      <c r="I7" s="93"/>
      <c r="J7" s="94"/>
      <c r="K7" s="95" t="s">
        <v>4</v>
      </c>
      <c r="L7" s="96"/>
      <c r="M7" s="96"/>
      <c r="N7" s="96"/>
      <c r="O7" s="96"/>
      <c r="P7" s="96"/>
      <c r="Q7" s="97" t="s">
        <v>5</v>
      </c>
      <c r="R7" s="98"/>
      <c r="S7" s="98"/>
      <c r="T7" s="98"/>
      <c r="U7" s="98"/>
      <c r="V7" s="98"/>
      <c r="W7" s="98"/>
      <c r="X7" s="99"/>
      <c r="Y7" s="100" t="s">
        <v>6</v>
      </c>
      <c r="Z7" s="101"/>
      <c r="AA7" s="101"/>
      <c r="AB7" s="101"/>
      <c r="AC7" s="101"/>
      <c r="AD7" s="101"/>
      <c r="AE7" s="102"/>
    </row>
    <row r="8" spans="2:31" ht="15.75" thickBot="1" x14ac:dyDescent="0.3">
      <c r="B8" s="91"/>
      <c r="C8" s="150"/>
      <c r="D8" s="91"/>
      <c r="E8" s="149"/>
      <c r="F8" s="149"/>
      <c r="G8" s="8"/>
      <c r="H8" s="8"/>
      <c r="I8" s="8"/>
      <c r="J8" s="8"/>
      <c r="K8" s="103" t="s">
        <v>7</v>
      </c>
      <c r="L8" s="104"/>
      <c r="M8" s="104"/>
      <c r="N8" s="104"/>
      <c r="O8" s="104"/>
      <c r="P8" s="104"/>
      <c r="Q8" s="115"/>
      <c r="R8" s="115"/>
      <c r="S8" s="105" t="s">
        <v>8</v>
      </c>
      <c r="T8" s="106"/>
      <c r="U8" s="106"/>
      <c r="V8" s="106"/>
      <c r="W8" s="106"/>
      <c r="X8" s="107"/>
      <c r="Y8" s="119"/>
      <c r="Z8" s="119"/>
      <c r="AA8" s="121"/>
      <c r="AB8" s="119"/>
      <c r="AC8" s="119"/>
      <c r="AD8" s="119"/>
      <c r="AE8" s="123"/>
    </row>
    <row r="9" spans="2:31" ht="57.75" thickBot="1" x14ac:dyDescent="0.3">
      <c r="B9" s="113" t="s">
        <v>9</v>
      </c>
      <c r="C9" s="113" t="s">
        <v>10</v>
      </c>
      <c r="D9" s="113" t="s">
        <v>11</v>
      </c>
      <c r="E9" s="113" t="s">
        <v>12</v>
      </c>
      <c r="F9" s="113" t="s">
        <v>13</v>
      </c>
      <c r="G9" s="113" t="s">
        <v>14</v>
      </c>
      <c r="H9" s="113" t="s">
        <v>15</v>
      </c>
      <c r="I9" s="113" t="s">
        <v>16</v>
      </c>
      <c r="J9" s="113" t="s">
        <v>17</v>
      </c>
      <c r="K9" s="114" t="s">
        <v>18</v>
      </c>
      <c r="L9" s="114" t="s">
        <v>19</v>
      </c>
      <c r="M9" s="114" t="s">
        <v>20</v>
      </c>
      <c r="N9" s="114" t="s">
        <v>21</v>
      </c>
      <c r="O9" s="114" t="s">
        <v>22</v>
      </c>
      <c r="P9" s="114" t="s">
        <v>23</v>
      </c>
      <c r="Q9" s="116" t="s">
        <v>24</v>
      </c>
      <c r="R9" s="116" t="s">
        <v>25</v>
      </c>
      <c r="S9" s="117" t="s">
        <v>18</v>
      </c>
      <c r="T9" s="117" t="s">
        <v>19</v>
      </c>
      <c r="U9" s="117" t="s">
        <v>20</v>
      </c>
      <c r="V9" s="118" t="s">
        <v>21</v>
      </c>
      <c r="W9" s="118" t="s">
        <v>23</v>
      </c>
      <c r="X9" s="118" t="s">
        <v>26</v>
      </c>
      <c r="Y9" s="120" t="s">
        <v>27</v>
      </c>
      <c r="Z9" s="120" t="s">
        <v>28</v>
      </c>
      <c r="AA9" s="122" t="s">
        <v>29</v>
      </c>
      <c r="AB9" s="120" t="s">
        <v>30</v>
      </c>
      <c r="AC9" s="120" t="s">
        <v>31</v>
      </c>
      <c r="AD9" s="120" t="s">
        <v>32</v>
      </c>
      <c r="AE9" s="120" t="s">
        <v>33</v>
      </c>
    </row>
    <row r="10" spans="2:31" ht="165" x14ac:dyDescent="0.25">
      <c r="B10" s="124" t="s">
        <v>34</v>
      </c>
      <c r="C10" s="9" t="s">
        <v>35</v>
      </c>
      <c r="D10" s="125" t="s">
        <v>36</v>
      </c>
      <c r="E10" s="128">
        <v>1</v>
      </c>
      <c r="F10" s="128" t="s">
        <v>37</v>
      </c>
      <c r="G10" s="10" t="s">
        <v>38</v>
      </c>
      <c r="H10" s="125" t="s">
        <v>39</v>
      </c>
      <c r="I10" s="128" t="s">
        <v>40</v>
      </c>
      <c r="J10" s="11" t="s">
        <v>41</v>
      </c>
      <c r="K10" s="12" t="s">
        <v>42</v>
      </c>
      <c r="L10" s="9">
        <v>3</v>
      </c>
      <c r="M10" s="128" t="s">
        <v>43</v>
      </c>
      <c r="N10" s="9">
        <v>3</v>
      </c>
      <c r="O10" s="13" t="s">
        <v>40</v>
      </c>
      <c r="P10" s="14" t="str">
        <f>IF(AND(K10="Rara Vez",M10="Insignificante"),"Baja",IF(AND(K10="Rara Vez",M10="Menor"),"Baja",IF(AND(K10="Rara Vez",M10="Moderado"),"Moderada",IF(AND(K10="Rara Vez",M10="Mayor"),"Alta",IF(AND(K10="Rara Vez",M10="Catastrófico"),"Alta",IF(AND(K10="Improbable",M10="Insignificante"),"Baja",IF(AND(K10="Improbable",M10="Menor"),"Baja",IF(AND(K10="Improbable",M10="Moderado"),"Moderada",IF(AND(K10="Improbable",M10="Mayor"),"Alta",IF(AND(K10="Improbable",M10="Catastrófico"),"Extrema",IF(AND(K10="Posible",M10="Insignificante"),"Baja",IF(AND(K10="Posible",M10="Menor"),"Moderada",IF(AND(K10="Posible",M10="Moderado"),"Alta",IF(AND(K10="Posible",M10="Mayor"),"Extrema",IF(AND(K10="Posible",M10="Catastrófico"),"Extrema",IF(AND(K10="Probable",M10="Insignificante"),"Moderada",IF(AND(K10="Probable",M10="Menor"),"Alta",IF(AND(K10="Probable",M10="Moderado"),"Alta",IF(AND(K10="Probable",M10="Mayor"),"Extrema",IF(AND(K10="Probable",M10="Catastrófico"),"Extrema",IF(AND(K10="Casi Seguro",M10="Insignificante"),"Alta",IF(AND(K10="Casi Seguro",M10="Menor"),"Alta",IF(AND(K10="Casi Seguro",M10="Moderado"),"Extrema",IF(AND(K10="Casi Seguro",M10="Mayor"),"Extrema",IF(AND(K10="Casi Seguro",M10="Catastrófico"),"Extrema","")))))))))))))))))))))))))</f>
        <v>Alta</v>
      </c>
      <c r="Q10" s="15" t="s">
        <v>45</v>
      </c>
      <c r="R10" s="128" t="s">
        <v>46</v>
      </c>
      <c r="S10" s="12" t="s">
        <v>47</v>
      </c>
      <c r="T10" s="9">
        <v>2</v>
      </c>
      <c r="U10" s="128" t="s">
        <v>43</v>
      </c>
      <c r="V10" s="9">
        <v>3</v>
      </c>
      <c r="W10" s="128" t="s">
        <v>48</v>
      </c>
      <c r="X10" s="16" t="s">
        <v>49</v>
      </c>
      <c r="Y10" s="17" t="s">
        <v>50</v>
      </c>
      <c r="Z10" s="18" t="s">
        <v>51</v>
      </c>
      <c r="AA10" s="18" t="s">
        <v>52</v>
      </c>
      <c r="AB10" s="19">
        <v>1</v>
      </c>
      <c r="AC10" s="19" t="s">
        <v>53</v>
      </c>
      <c r="AD10" s="20">
        <v>43501</v>
      </c>
      <c r="AE10" s="21" t="s">
        <v>54</v>
      </c>
    </row>
    <row r="11" spans="2:31" ht="132" x14ac:dyDescent="0.25">
      <c r="B11" s="124" t="s">
        <v>34</v>
      </c>
      <c r="C11" s="9" t="s">
        <v>35</v>
      </c>
      <c r="D11" s="125" t="s">
        <v>36</v>
      </c>
      <c r="E11" s="128">
        <v>2</v>
      </c>
      <c r="F11" s="128" t="s">
        <v>55</v>
      </c>
      <c r="G11" s="10" t="s">
        <v>56</v>
      </c>
      <c r="H11" s="125" t="s">
        <v>57</v>
      </c>
      <c r="I11" s="128" t="s">
        <v>40</v>
      </c>
      <c r="J11" s="11" t="s">
        <v>58</v>
      </c>
      <c r="K11" s="124" t="s">
        <v>42</v>
      </c>
      <c r="L11" s="9">
        <v>3</v>
      </c>
      <c r="M11" s="128" t="s">
        <v>43</v>
      </c>
      <c r="N11" s="9">
        <v>3</v>
      </c>
      <c r="O11" s="13" t="s">
        <v>40</v>
      </c>
      <c r="P11" s="14" t="str">
        <f t="shared" ref="P11:P63" si="0">IF(AND(K11="Rara Vez",M11="Insignificante"),"Baja",IF(AND(K11="Rara Vez",M11="Menor"),"Baja",IF(AND(K11="Rara Vez",M11="Moderado"),"Moderada",IF(AND(K11="Rara Vez",M11="Mayor"),"Alta",IF(AND(K11="Rara Vez",M11="Catastrófico"),"Alta",IF(AND(K11="Improbable",M11="Insignificante"),"Baja",IF(AND(K11="Improbable",M11="Menor"),"Baja",IF(AND(K11="Improbable",M11="Moderado"),"Moderada",IF(AND(K11="Improbable",M11="Mayor"),"Alta",IF(AND(K11="Improbable",M11="Catastrófico"),"Extrema",IF(AND(K11="Posible",M11="Insignificante"),"Baja",IF(AND(K11="Posible",M11="Menor"),"Moderada",IF(AND(K11="Posible",M11="Moderado"),"Alta",IF(AND(K11="Posible",M11="Mayor"),"Extrema",IF(AND(K11="Posible",M11="Catastrófico"),"Extrema",IF(AND(K11="Probable",M11="Insignificante"),"Moderada",IF(AND(K11="Probable",M11="Menor"),"Alta",IF(AND(K11="Probable",M11="Moderado"),"Alta",IF(AND(K11="Probable",M11="Mayor"),"Extrema",IF(AND(K11="Probable",M11="Catastrófico"),"Extrema",IF(AND(K11="Casi Seguro",M11="Insignificante"),"Alta",IF(AND(K11="Casi Seguro",M11="Menor"),"Alta",IF(AND(K11="Casi Seguro",M11="Moderado"),"Extrema",IF(AND(K11="Casi Seguro",M11="Mayor"),"Extrema",IF(AND(K11="Casi Seguro",M11="Catastrófico"),"Extrema","")))))))))))))))))))))))))</f>
        <v>Alta</v>
      </c>
      <c r="Q11" s="23" t="s">
        <v>59</v>
      </c>
      <c r="R11" s="128" t="s">
        <v>46</v>
      </c>
      <c r="S11" s="124" t="s">
        <v>47</v>
      </c>
      <c r="T11" s="9">
        <v>2</v>
      </c>
      <c r="U11" s="128" t="s">
        <v>43</v>
      </c>
      <c r="V11" s="9">
        <v>3</v>
      </c>
      <c r="W11" s="128" t="s">
        <v>48</v>
      </c>
      <c r="X11" s="135" t="s">
        <v>49</v>
      </c>
      <c r="Y11" s="24" t="s">
        <v>60</v>
      </c>
      <c r="Z11" s="18" t="s">
        <v>61</v>
      </c>
      <c r="AA11" s="25" t="s">
        <v>62</v>
      </c>
      <c r="AB11" s="19">
        <v>1</v>
      </c>
      <c r="AC11" s="19" t="s">
        <v>53</v>
      </c>
      <c r="AD11" s="20">
        <v>43502</v>
      </c>
      <c r="AE11" s="21" t="s">
        <v>54</v>
      </c>
    </row>
    <row r="12" spans="2:31" ht="148.5" x14ac:dyDescent="0.25">
      <c r="B12" s="124" t="s">
        <v>34</v>
      </c>
      <c r="C12" s="9" t="s">
        <v>35</v>
      </c>
      <c r="D12" s="125" t="s">
        <v>36</v>
      </c>
      <c r="E12" s="128">
        <v>3</v>
      </c>
      <c r="F12" s="128" t="s">
        <v>63</v>
      </c>
      <c r="G12" s="10" t="s">
        <v>64</v>
      </c>
      <c r="H12" s="125" t="s">
        <v>65</v>
      </c>
      <c r="I12" s="128" t="s">
        <v>40</v>
      </c>
      <c r="J12" s="11" t="s">
        <v>66</v>
      </c>
      <c r="K12" s="124" t="s">
        <v>42</v>
      </c>
      <c r="L12" s="9">
        <v>3</v>
      </c>
      <c r="M12" s="128" t="s">
        <v>67</v>
      </c>
      <c r="N12" s="9">
        <v>4</v>
      </c>
      <c r="O12" s="13" t="s">
        <v>40</v>
      </c>
      <c r="P12" s="14" t="str">
        <f t="shared" si="0"/>
        <v>Extrema</v>
      </c>
      <c r="Q12" s="23" t="s">
        <v>69</v>
      </c>
      <c r="R12" s="128" t="s">
        <v>70</v>
      </c>
      <c r="S12" s="124" t="s">
        <v>42</v>
      </c>
      <c r="T12" s="9">
        <v>3</v>
      </c>
      <c r="U12" s="128" t="s">
        <v>43</v>
      </c>
      <c r="V12" s="9">
        <v>3</v>
      </c>
      <c r="W12" s="128" t="s">
        <v>44</v>
      </c>
      <c r="X12" s="135" t="s">
        <v>71</v>
      </c>
      <c r="Y12" s="24" t="s">
        <v>72</v>
      </c>
      <c r="Z12" s="18" t="s">
        <v>73</v>
      </c>
      <c r="AA12" s="25" t="s">
        <v>74</v>
      </c>
      <c r="AB12" s="19">
        <v>1</v>
      </c>
      <c r="AC12" s="19" t="s">
        <v>53</v>
      </c>
      <c r="AD12" s="20">
        <v>43503</v>
      </c>
      <c r="AE12" s="21" t="s">
        <v>54</v>
      </c>
    </row>
    <row r="13" spans="2:31" ht="132" x14ac:dyDescent="0.25">
      <c r="B13" s="124" t="s">
        <v>75</v>
      </c>
      <c r="C13" s="9" t="s">
        <v>76</v>
      </c>
      <c r="D13" s="26" t="s">
        <v>77</v>
      </c>
      <c r="E13" s="128">
        <v>4</v>
      </c>
      <c r="F13" s="128" t="s">
        <v>78</v>
      </c>
      <c r="G13" s="10" t="s">
        <v>79</v>
      </c>
      <c r="H13" s="27" t="s">
        <v>80</v>
      </c>
      <c r="I13" s="128" t="s">
        <v>40</v>
      </c>
      <c r="J13" s="11" t="s">
        <v>81</v>
      </c>
      <c r="K13" s="130" t="s">
        <v>42</v>
      </c>
      <c r="L13" s="9">
        <v>3</v>
      </c>
      <c r="M13" s="128" t="s">
        <v>67</v>
      </c>
      <c r="N13" s="9">
        <v>4</v>
      </c>
      <c r="O13" s="131" t="s">
        <v>40</v>
      </c>
      <c r="P13" s="14" t="str">
        <f t="shared" si="0"/>
        <v>Extrema</v>
      </c>
      <c r="Q13" s="28" t="s">
        <v>82</v>
      </c>
      <c r="R13" s="128" t="s">
        <v>46</v>
      </c>
      <c r="S13" s="130" t="s">
        <v>47</v>
      </c>
      <c r="T13" s="9">
        <v>2</v>
      </c>
      <c r="U13" s="128" t="s">
        <v>67</v>
      </c>
      <c r="V13" s="9">
        <v>4</v>
      </c>
      <c r="W13" s="128" t="s">
        <v>44</v>
      </c>
      <c r="X13" s="135" t="s">
        <v>71</v>
      </c>
      <c r="Y13" s="29" t="s">
        <v>83</v>
      </c>
      <c r="Z13" s="138" t="s">
        <v>84</v>
      </c>
      <c r="AA13" s="30" t="s">
        <v>85</v>
      </c>
      <c r="AB13" s="31">
        <v>0.1</v>
      </c>
      <c r="AC13" s="31" t="s">
        <v>53</v>
      </c>
      <c r="AD13" s="20">
        <v>43504</v>
      </c>
      <c r="AE13" s="142" t="s">
        <v>86</v>
      </c>
    </row>
    <row r="14" spans="2:31" ht="214.5" x14ac:dyDescent="0.25">
      <c r="B14" s="124" t="s">
        <v>75</v>
      </c>
      <c r="C14" s="9" t="s">
        <v>76</v>
      </c>
      <c r="D14" s="125" t="s">
        <v>77</v>
      </c>
      <c r="E14" s="128">
        <v>5</v>
      </c>
      <c r="F14" s="128" t="s">
        <v>87</v>
      </c>
      <c r="G14" s="10" t="s">
        <v>88</v>
      </c>
      <c r="H14" s="32" t="s">
        <v>89</v>
      </c>
      <c r="I14" s="128" t="s">
        <v>40</v>
      </c>
      <c r="J14" s="11" t="s">
        <v>81</v>
      </c>
      <c r="K14" s="130" t="s">
        <v>42</v>
      </c>
      <c r="L14" s="9">
        <v>3</v>
      </c>
      <c r="M14" s="128" t="s">
        <v>67</v>
      </c>
      <c r="N14" s="9">
        <v>4</v>
      </c>
      <c r="O14" s="131" t="s">
        <v>40</v>
      </c>
      <c r="P14" s="14" t="str">
        <f t="shared" si="0"/>
        <v>Extrema</v>
      </c>
      <c r="Q14" s="28" t="s">
        <v>82</v>
      </c>
      <c r="R14" s="128" t="s">
        <v>46</v>
      </c>
      <c r="S14" s="130" t="s">
        <v>47</v>
      </c>
      <c r="T14" s="9">
        <v>2</v>
      </c>
      <c r="U14" s="128" t="s">
        <v>67</v>
      </c>
      <c r="V14" s="9">
        <v>4</v>
      </c>
      <c r="W14" s="128" t="s">
        <v>44</v>
      </c>
      <c r="X14" s="135" t="s">
        <v>71</v>
      </c>
      <c r="Y14" s="29" t="s">
        <v>90</v>
      </c>
      <c r="Z14" s="138" t="s">
        <v>91</v>
      </c>
      <c r="AA14" s="30" t="s">
        <v>92</v>
      </c>
      <c r="AB14" s="31">
        <v>1</v>
      </c>
      <c r="AC14" s="31" t="s">
        <v>53</v>
      </c>
      <c r="AD14" s="20">
        <v>43505</v>
      </c>
      <c r="AE14" s="142" t="s">
        <v>86</v>
      </c>
    </row>
    <row r="15" spans="2:31" ht="264" x14ac:dyDescent="0.25">
      <c r="B15" s="124" t="s">
        <v>75</v>
      </c>
      <c r="C15" s="9" t="s">
        <v>76</v>
      </c>
      <c r="D15" s="125" t="s">
        <v>77</v>
      </c>
      <c r="E15" s="128">
        <v>6</v>
      </c>
      <c r="F15" s="128" t="s">
        <v>93</v>
      </c>
      <c r="G15" s="33" t="s">
        <v>94</v>
      </c>
      <c r="H15" s="34" t="s">
        <v>95</v>
      </c>
      <c r="I15" s="128" t="s">
        <v>96</v>
      </c>
      <c r="J15" s="11" t="s">
        <v>97</v>
      </c>
      <c r="K15" s="130" t="s">
        <v>42</v>
      </c>
      <c r="L15" s="9">
        <v>3</v>
      </c>
      <c r="M15" s="128" t="s">
        <v>43</v>
      </c>
      <c r="N15" s="9">
        <v>3</v>
      </c>
      <c r="O15" s="131" t="s">
        <v>40</v>
      </c>
      <c r="P15" s="14" t="str">
        <f t="shared" si="0"/>
        <v>Alta</v>
      </c>
      <c r="Q15" s="28" t="s">
        <v>82</v>
      </c>
      <c r="R15" s="128" t="s">
        <v>46</v>
      </c>
      <c r="S15" s="130" t="s">
        <v>47</v>
      </c>
      <c r="T15" s="9">
        <v>2</v>
      </c>
      <c r="U15" s="128" t="s">
        <v>43</v>
      </c>
      <c r="V15" s="9">
        <v>3</v>
      </c>
      <c r="W15" s="128" t="s">
        <v>48</v>
      </c>
      <c r="X15" s="135" t="s">
        <v>49</v>
      </c>
      <c r="Y15" s="29" t="s">
        <v>98</v>
      </c>
      <c r="Z15" s="138" t="s">
        <v>99</v>
      </c>
      <c r="AA15" s="138" t="s">
        <v>100</v>
      </c>
      <c r="AB15" s="31">
        <v>1</v>
      </c>
      <c r="AC15" s="31" t="s">
        <v>53</v>
      </c>
      <c r="AD15" s="20">
        <v>43506</v>
      </c>
      <c r="AE15" s="142" t="s">
        <v>86</v>
      </c>
    </row>
    <row r="16" spans="2:31" ht="132" x14ac:dyDescent="0.25">
      <c r="B16" s="124" t="s">
        <v>75</v>
      </c>
      <c r="C16" s="9" t="s">
        <v>76</v>
      </c>
      <c r="D16" s="125" t="s">
        <v>77</v>
      </c>
      <c r="E16" s="128">
        <v>7</v>
      </c>
      <c r="F16" s="128" t="s">
        <v>101</v>
      </c>
      <c r="G16" s="33" t="s">
        <v>102</v>
      </c>
      <c r="H16" s="34" t="s">
        <v>103</v>
      </c>
      <c r="I16" s="128" t="s">
        <v>40</v>
      </c>
      <c r="J16" s="11" t="s">
        <v>104</v>
      </c>
      <c r="K16" s="130" t="s">
        <v>42</v>
      </c>
      <c r="L16" s="9">
        <v>3</v>
      </c>
      <c r="M16" s="128" t="s">
        <v>43</v>
      </c>
      <c r="N16" s="9">
        <v>3</v>
      </c>
      <c r="O16" s="131" t="s">
        <v>40</v>
      </c>
      <c r="P16" s="14" t="str">
        <f t="shared" si="0"/>
        <v>Alta</v>
      </c>
      <c r="Q16" s="134" t="s">
        <v>105</v>
      </c>
      <c r="R16" s="128" t="s">
        <v>70</v>
      </c>
      <c r="S16" s="130" t="s">
        <v>47</v>
      </c>
      <c r="T16" s="9">
        <v>2</v>
      </c>
      <c r="U16" s="128" t="s">
        <v>106</v>
      </c>
      <c r="V16" s="9">
        <v>2</v>
      </c>
      <c r="W16" s="128" t="s">
        <v>107</v>
      </c>
      <c r="X16" s="135" t="s">
        <v>108</v>
      </c>
      <c r="Y16" s="29" t="s">
        <v>109</v>
      </c>
      <c r="Z16" s="138" t="s">
        <v>110</v>
      </c>
      <c r="AA16" s="138" t="s">
        <v>111</v>
      </c>
      <c r="AB16" s="35">
        <v>4</v>
      </c>
      <c r="AC16" s="31" t="s">
        <v>53</v>
      </c>
      <c r="AD16" s="20">
        <v>43507</v>
      </c>
      <c r="AE16" s="142" t="s">
        <v>86</v>
      </c>
    </row>
    <row r="17" spans="2:31" ht="148.5" x14ac:dyDescent="0.25">
      <c r="B17" s="124" t="s">
        <v>112</v>
      </c>
      <c r="C17" s="9" t="s">
        <v>113</v>
      </c>
      <c r="D17" s="125" t="s">
        <v>114</v>
      </c>
      <c r="E17" s="128">
        <v>8</v>
      </c>
      <c r="F17" s="128" t="s">
        <v>115</v>
      </c>
      <c r="G17" s="36" t="s">
        <v>116</v>
      </c>
      <c r="H17" s="34" t="s">
        <v>117</v>
      </c>
      <c r="I17" s="128" t="s">
        <v>118</v>
      </c>
      <c r="J17" s="11" t="s">
        <v>119</v>
      </c>
      <c r="K17" s="130" t="s">
        <v>120</v>
      </c>
      <c r="L17" s="9">
        <v>1</v>
      </c>
      <c r="M17" s="128" t="s">
        <v>67</v>
      </c>
      <c r="N17" s="9">
        <v>4</v>
      </c>
      <c r="O17" s="131" t="s">
        <v>40</v>
      </c>
      <c r="P17" s="14" t="str">
        <f t="shared" si="0"/>
        <v>Alta</v>
      </c>
      <c r="Q17" s="134" t="s">
        <v>121</v>
      </c>
      <c r="R17" s="128" t="s">
        <v>46</v>
      </c>
      <c r="S17" s="130" t="s">
        <v>120</v>
      </c>
      <c r="T17" s="9">
        <v>1</v>
      </c>
      <c r="U17" s="128" t="s">
        <v>67</v>
      </c>
      <c r="V17" s="9">
        <v>4</v>
      </c>
      <c r="W17" s="128" t="s">
        <v>44</v>
      </c>
      <c r="X17" s="135" t="s">
        <v>71</v>
      </c>
      <c r="Y17" s="29" t="s">
        <v>122</v>
      </c>
      <c r="Z17" s="137" t="s">
        <v>123</v>
      </c>
      <c r="AA17" s="30" t="s">
        <v>124</v>
      </c>
      <c r="AB17" s="37">
        <v>1</v>
      </c>
      <c r="AC17" s="31" t="s">
        <v>53</v>
      </c>
      <c r="AD17" s="20">
        <v>43508</v>
      </c>
      <c r="AE17" s="142" t="s">
        <v>125</v>
      </c>
    </row>
    <row r="18" spans="2:31" ht="165" x14ac:dyDescent="0.25">
      <c r="B18" s="124" t="s">
        <v>112</v>
      </c>
      <c r="C18" s="9"/>
      <c r="D18" s="125" t="s">
        <v>126</v>
      </c>
      <c r="E18" s="128"/>
      <c r="F18" s="128"/>
      <c r="G18" s="38" t="s">
        <v>127</v>
      </c>
      <c r="H18" s="32" t="s">
        <v>128</v>
      </c>
      <c r="I18" s="128" t="s">
        <v>40</v>
      </c>
      <c r="J18" s="11" t="s">
        <v>129</v>
      </c>
      <c r="K18" s="130" t="s">
        <v>42</v>
      </c>
      <c r="L18" s="9"/>
      <c r="M18" s="128" t="s">
        <v>67</v>
      </c>
      <c r="N18" s="9"/>
      <c r="O18" s="131" t="s">
        <v>40</v>
      </c>
      <c r="P18" s="14" t="str">
        <f t="shared" si="0"/>
        <v>Extrema</v>
      </c>
      <c r="Q18" s="134" t="s">
        <v>130</v>
      </c>
      <c r="R18" s="128" t="s">
        <v>46</v>
      </c>
      <c r="S18" s="130" t="s">
        <v>42</v>
      </c>
      <c r="T18" s="9"/>
      <c r="U18" s="128" t="s">
        <v>67</v>
      </c>
      <c r="V18" s="9"/>
      <c r="W18" s="128" t="s">
        <v>68</v>
      </c>
      <c r="X18" s="135" t="s">
        <v>71</v>
      </c>
      <c r="Y18" s="29" t="s">
        <v>131</v>
      </c>
      <c r="Z18" s="137" t="s">
        <v>132</v>
      </c>
      <c r="AA18" s="30" t="s">
        <v>133</v>
      </c>
      <c r="AB18" s="37">
        <v>1</v>
      </c>
      <c r="AC18" s="31" t="s">
        <v>53</v>
      </c>
      <c r="AD18" s="20">
        <v>43509</v>
      </c>
      <c r="AE18" s="142" t="s">
        <v>125</v>
      </c>
    </row>
    <row r="19" spans="2:31" ht="148.5" x14ac:dyDescent="0.25">
      <c r="B19" s="124" t="s">
        <v>112</v>
      </c>
      <c r="C19" s="9" t="s">
        <v>113</v>
      </c>
      <c r="D19" s="125" t="s">
        <v>114</v>
      </c>
      <c r="E19" s="128">
        <v>10</v>
      </c>
      <c r="F19" s="128" t="s">
        <v>134</v>
      </c>
      <c r="G19" s="38" t="s">
        <v>135</v>
      </c>
      <c r="H19" s="34" t="s">
        <v>136</v>
      </c>
      <c r="I19" s="128" t="s">
        <v>40</v>
      </c>
      <c r="J19" s="39" t="s">
        <v>137</v>
      </c>
      <c r="K19" s="130" t="s">
        <v>42</v>
      </c>
      <c r="L19" s="9">
        <v>3</v>
      </c>
      <c r="M19" s="128" t="s">
        <v>67</v>
      </c>
      <c r="N19" s="9">
        <v>4</v>
      </c>
      <c r="O19" s="131" t="s">
        <v>138</v>
      </c>
      <c r="P19" s="14" t="str">
        <f t="shared" si="0"/>
        <v>Extrema</v>
      </c>
      <c r="Q19" s="134" t="s">
        <v>139</v>
      </c>
      <c r="R19" s="128" t="s">
        <v>46</v>
      </c>
      <c r="S19" s="130" t="s">
        <v>47</v>
      </c>
      <c r="T19" s="9">
        <v>2</v>
      </c>
      <c r="U19" s="128" t="s">
        <v>67</v>
      </c>
      <c r="V19" s="9">
        <v>4</v>
      </c>
      <c r="W19" s="128" t="s">
        <v>44</v>
      </c>
      <c r="X19" s="135" t="s">
        <v>71</v>
      </c>
      <c r="Y19" s="29" t="s">
        <v>140</v>
      </c>
      <c r="Z19" s="137" t="s">
        <v>141</v>
      </c>
      <c r="AA19" s="138" t="s">
        <v>142</v>
      </c>
      <c r="AB19" s="40">
        <v>11</v>
      </c>
      <c r="AC19" s="31" t="s">
        <v>53</v>
      </c>
      <c r="AD19" s="20">
        <v>43510</v>
      </c>
      <c r="AE19" s="142" t="s">
        <v>125</v>
      </c>
    </row>
    <row r="20" spans="2:31" ht="148.5" x14ac:dyDescent="0.25">
      <c r="B20" s="124" t="s">
        <v>143</v>
      </c>
      <c r="C20" s="9" t="s">
        <v>144</v>
      </c>
      <c r="D20" s="125" t="s">
        <v>145</v>
      </c>
      <c r="E20" s="128">
        <v>11</v>
      </c>
      <c r="F20" s="128" t="s">
        <v>146</v>
      </c>
      <c r="G20" s="36" t="s">
        <v>79</v>
      </c>
      <c r="H20" s="34" t="s">
        <v>147</v>
      </c>
      <c r="I20" s="128" t="s">
        <v>40</v>
      </c>
      <c r="J20" s="41" t="s">
        <v>148</v>
      </c>
      <c r="K20" s="130" t="s">
        <v>47</v>
      </c>
      <c r="L20" s="9">
        <v>2</v>
      </c>
      <c r="M20" s="128" t="s">
        <v>106</v>
      </c>
      <c r="N20" s="9">
        <v>2</v>
      </c>
      <c r="O20" s="131" t="s">
        <v>40</v>
      </c>
      <c r="P20" s="14" t="str">
        <f t="shared" si="0"/>
        <v>Baja</v>
      </c>
      <c r="Q20" s="134" t="s">
        <v>149</v>
      </c>
      <c r="R20" s="128" t="s">
        <v>46</v>
      </c>
      <c r="S20" s="130" t="s">
        <v>47</v>
      </c>
      <c r="T20" s="9">
        <v>2</v>
      </c>
      <c r="U20" s="128" t="s">
        <v>106</v>
      </c>
      <c r="V20" s="9">
        <v>2</v>
      </c>
      <c r="W20" s="128" t="s">
        <v>107</v>
      </c>
      <c r="X20" s="135" t="s">
        <v>108</v>
      </c>
      <c r="Y20" s="137" t="s">
        <v>150</v>
      </c>
      <c r="Z20" s="138" t="s">
        <v>151</v>
      </c>
      <c r="AA20" s="138" t="s">
        <v>142</v>
      </c>
      <c r="AB20" s="40">
        <v>12</v>
      </c>
      <c r="AC20" s="31" t="s">
        <v>53</v>
      </c>
      <c r="AD20" s="20">
        <v>43511</v>
      </c>
      <c r="AE20" s="142" t="s">
        <v>152</v>
      </c>
    </row>
    <row r="21" spans="2:31" ht="115.5" x14ac:dyDescent="0.25">
      <c r="B21" s="124" t="s">
        <v>153</v>
      </c>
      <c r="C21" s="9" t="s">
        <v>154</v>
      </c>
      <c r="D21" s="125" t="s">
        <v>155</v>
      </c>
      <c r="E21" s="128">
        <v>12</v>
      </c>
      <c r="F21" s="128" t="s">
        <v>156</v>
      </c>
      <c r="G21" s="143" t="s">
        <v>157</v>
      </c>
      <c r="H21" s="42" t="s">
        <v>158</v>
      </c>
      <c r="I21" s="128" t="s">
        <v>159</v>
      </c>
      <c r="J21" s="41" t="s">
        <v>160</v>
      </c>
      <c r="K21" s="130" t="s">
        <v>120</v>
      </c>
      <c r="L21" s="9">
        <v>1</v>
      </c>
      <c r="M21" s="128" t="s">
        <v>67</v>
      </c>
      <c r="N21" s="9">
        <v>4</v>
      </c>
      <c r="O21" s="131" t="s">
        <v>40</v>
      </c>
      <c r="P21" s="14" t="str">
        <f t="shared" si="0"/>
        <v>Alta</v>
      </c>
      <c r="Q21" s="134" t="s">
        <v>161</v>
      </c>
      <c r="R21" s="128" t="s">
        <v>46</v>
      </c>
      <c r="S21" s="130" t="s">
        <v>120</v>
      </c>
      <c r="T21" s="9">
        <v>1</v>
      </c>
      <c r="U21" s="128" t="s">
        <v>67</v>
      </c>
      <c r="V21" s="9">
        <v>4</v>
      </c>
      <c r="W21" s="128" t="s">
        <v>44</v>
      </c>
      <c r="X21" s="135" t="s">
        <v>71</v>
      </c>
      <c r="Y21" s="137" t="s">
        <v>162</v>
      </c>
      <c r="Z21" s="138" t="s">
        <v>163</v>
      </c>
      <c r="AA21" s="138" t="s">
        <v>164</v>
      </c>
      <c r="AB21" s="40">
        <v>12</v>
      </c>
      <c r="AC21" s="31" t="s">
        <v>53</v>
      </c>
      <c r="AD21" s="20">
        <v>43512</v>
      </c>
      <c r="AE21" s="142" t="s">
        <v>165</v>
      </c>
    </row>
    <row r="22" spans="2:31" ht="115.5" x14ac:dyDescent="0.25">
      <c r="B22" s="124" t="s">
        <v>153</v>
      </c>
      <c r="C22" s="9" t="s">
        <v>154</v>
      </c>
      <c r="D22" s="125" t="s">
        <v>155</v>
      </c>
      <c r="E22" s="128">
        <v>13</v>
      </c>
      <c r="F22" s="128" t="s">
        <v>166</v>
      </c>
      <c r="G22" s="143" t="s">
        <v>167</v>
      </c>
      <c r="H22" s="42" t="s">
        <v>168</v>
      </c>
      <c r="I22" s="128" t="s">
        <v>159</v>
      </c>
      <c r="J22" s="41" t="s">
        <v>160</v>
      </c>
      <c r="K22" s="130" t="s">
        <v>120</v>
      </c>
      <c r="L22" s="9">
        <v>1</v>
      </c>
      <c r="M22" s="128" t="s">
        <v>67</v>
      </c>
      <c r="N22" s="9">
        <v>4</v>
      </c>
      <c r="O22" s="131" t="s">
        <v>40</v>
      </c>
      <c r="P22" s="14" t="str">
        <f t="shared" si="0"/>
        <v>Alta</v>
      </c>
      <c r="Q22" s="134" t="s">
        <v>169</v>
      </c>
      <c r="R22" s="128" t="s">
        <v>46</v>
      </c>
      <c r="S22" s="130" t="s">
        <v>120</v>
      </c>
      <c r="T22" s="9">
        <v>1</v>
      </c>
      <c r="U22" s="128" t="s">
        <v>67</v>
      </c>
      <c r="V22" s="9">
        <v>4</v>
      </c>
      <c r="W22" s="128" t="s">
        <v>44</v>
      </c>
      <c r="X22" s="135" t="s">
        <v>71</v>
      </c>
      <c r="Y22" s="137" t="s">
        <v>170</v>
      </c>
      <c r="Z22" s="138" t="s">
        <v>171</v>
      </c>
      <c r="AA22" s="138" t="s">
        <v>142</v>
      </c>
      <c r="AB22" s="40">
        <v>12</v>
      </c>
      <c r="AC22" s="31" t="s">
        <v>53</v>
      </c>
      <c r="AD22" s="20">
        <v>43513</v>
      </c>
      <c r="AE22" s="142" t="s">
        <v>165</v>
      </c>
    </row>
    <row r="23" spans="2:31" ht="148.5" x14ac:dyDescent="0.25">
      <c r="B23" s="124"/>
      <c r="C23" s="9"/>
      <c r="D23" s="125"/>
      <c r="E23" s="128"/>
      <c r="F23" s="128"/>
      <c r="G23" s="143" t="s">
        <v>172</v>
      </c>
      <c r="H23" s="42" t="s">
        <v>173</v>
      </c>
      <c r="I23" s="128"/>
      <c r="J23" s="41" t="s">
        <v>174</v>
      </c>
      <c r="K23" s="130"/>
      <c r="L23" s="9"/>
      <c r="M23" s="128"/>
      <c r="N23" s="9"/>
      <c r="O23" s="131"/>
      <c r="P23" s="14" t="str">
        <f t="shared" si="0"/>
        <v/>
      </c>
      <c r="Q23" s="134" t="s">
        <v>175</v>
      </c>
      <c r="R23" s="128"/>
      <c r="S23" s="130"/>
      <c r="T23" s="9"/>
      <c r="U23" s="128"/>
      <c r="V23" s="9"/>
      <c r="W23" s="128"/>
      <c r="X23" s="135"/>
      <c r="Y23" s="137"/>
      <c r="Z23" s="138" t="s">
        <v>176</v>
      </c>
      <c r="AA23" s="30" t="s">
        <v>177</v>
      </c>
      <c r="AB23" s="85"/>
      <c r="AC23" s="31"/>
      <c r="AD23" s="20">
        <v>43514</v>
      </c>
      <c r="AE23" s="142"/>
    </row>
    <row r="24" spans="2:31" ht="148.5" x14ac:dyDescent="0.25">
      <c r="B24" s="124" t="s">
        <v>178</v>
      </c>
      <c r="C24" s="9" t="s">
        <v>179</v>
      </c>
      <c r="D24" s="125" t="s">
        <v>180</v>
      </c>
      <c r="E24" s="128">
        <v>14</v>
      </c>
      <c r="F24" s="128" t="s">
        <v>181</v>
      </c>
      <c r="G24" s="143" t="s">
        <v>182</v>
      </c>
      <c r="H24" s="42" t="s">
        <v>183</v>
      </c>
      <c r="I24" s="128" t="s">
        <v>184</v>
      </c>
      <c r="J24" s="129" t="s">
        <v>185</v>
      </c>
      <c r="K24" s="130" t="s">
        <v>120</v>
      </c>
      <c r="L24" s="9">
        <v>1</v>
      </c>
      <c r="M24" s="128" t="s">
        <v>67</v>
      </c>
      <c r="N24" s="9">
        <v>4</v>
      </c>
      <c r="O24" s="131" t="s">
        <v>186</v>
      </c>
      <c r="P24" s="14" t="str">
        <f t="shared" si="0"/>
        <v>Alta</v>
      </c>
      <c r="Q24" s="134" t="s">
        <v>187</v>
      </c>
      <c r="R24" s="128" t="s">
        <v>46</v>
      </c>
      <c r="S24" s="130" t="s">
        <v>188</v>
      </c>
      <c r="T24" s="9">
        <v>1</v>
      </c>
      <c r="U24" s="128" t="s">
        <v>67</v>
      </c>
      <c r="V24" s="9">
        <v>4</v>
      </c>
      <c r="W24" s="128" t="s">
        <v>44</v>
      </c>
      <c r="X24" s="135" t="s">
        <v>71</v>
      </c>
      <c r="Y24" s="137"/>
      <c r="Z24" s="138" t="s">
        <v>189</v>
      </c>
      <c r="AA24" s="30" t="s">
        <v>190</v>
      </c>
      <c r="AB24" s="19">
        <v>1</v>
      </c>
      <c r="AC24" s="31" t="s">
        <v>53</v>
      </c>
      <c r="AD24" s="20">
        <v>43515</v>
      </c>
      <c r="AE24" s="142" t="s">
        <v>191</v>
      </c>
    </row>
    <row r="25" spans="2:31" ht="132" x14ac:dyDescent="0.25">
      <c r="B25" s="124" t="s">
        <v>75</v>
      </c>
      <c r="C25" s="9" t="s">
        <v>76</v>
      </c>
      <c r="D25" s="125" t="s">
        <v>77</v>
      </c>
      <c r="E25" s="128">
        <v>15</v>
      </c>
      <c r="F25" s="128" t="s">
        <v>192</v>
      </c>
      <c r="G25" s="143" t="s">
        <v>193</v>
      </c>
      <c r="H25" s="42" t="s">
        <v>194</v>
      </c>
      <c r="I25" s="128" t="s">
        <v>186</v>
      </c>
      <c r="J25" s="129" t="s">
        <v>195</v>
      </c>
      <c r="K25" s="130" t="s">
        <v>120</v>
      </c>
      <c r="L25" s="9">
        <v>1</v>
      </c>
      <c r="M25" s="128" t="s">
        <v>196</v>
      </c>
      <c r="N25" s="9">
        <v>5</v>
      </c>
      <c r="O25" s="131" t="s">
        <v>186</v>
      </c>
      <c r="P25" s="14" t="str">
        <f t="shared" si="0"/>
        <v>Alta</v>
      </c>
      <c r="Q25" s="134" t="s">
        <v>197</v>
      </c>
      <c r="R25" s="128" t="s">
        <v>46</v>
      </c>
      <c r="S25" s="130" t="s">
        <v>188</v>
      </c>
      <c r="T25" s="9">
        <v>1</v>
      </c>
      <c r="U25" s="128" t="s">
        <v>196</v>
      </c>
      <c r="V25" s="9">
        <v>5</v>
      </c>
      <c r="W25" s="128" t="s">
        <v>44</v>
      </c>
      <c r="X25" s="135" t="s">
        <v>71</v>
      </c>
      <c r="Y25" s="136" t="s">
        <v>198</v>
      </c>
      <c r="Z25" s="137" t="s">
        <v>199</v>
      </c>
      <c r="AA25" s="30" t="s">
        <v>200</v>
      </c>
      <c r="AB25" s="31">
        <v>1</v>
      </c>
      <c r="AC25" s="31" t="s">
        <v>53</v>
      </c>
      <c r="AD25" s="20">
        <v>43516</v>
      </c>
      <c r="AE25" s="142" t="s">
        <v>201</v>
      </c>
    </row>
    <row r="26" spans="2:31" ht="99" x14ac:dyDescent="0.25">
      <c r="B26" s="124" t="s">
        <v>75</v>
      </c>
      <c r="C26" s="9" t="s">
        <v>76</v>
      </c>
      <c r="D26" s="125" t="s">
        <v>77</v>
      </c>
      <c r="E26" s="128">
        <v>16</v>
      </c>
      <c r="F26" s="128" t="s">
        <v>202</v>
      </c>
      <c r="G26" s="143" t="s">
        <v>203</v>
      </c>
      <c r="H26" s="42" t="s">
        <v>204</v>
      </c>
      <c r="I26" s="128" t="s">
        <v>186</v>
      </c>
      <c r="J26" s="129" t="s">
        <v>205</v>
      </c>
      <c r="K26" s="130" t="s">
        <v>120</v>
      </c>
      <c r="L26" s="9">
        <v>1</v>
      </c>
      <c r="M26" s="128" t="s">
        <v>196</v>
      </c>
      <c r="N26" s="9">
        <v>5</v>
      </c>
      <c r="O26" s="131" t="s">
        <v>186</v>
      </c>
      <c r="P26" s="14" t="str">
        <f t="shared" si="0"/>
        <v>Alta</v>
      </c>
      <c r="Q26" s="134" t="s">
        <v>206</v>
      </c>
      <c r="R26" s="128" t="s">
        <v>46</v>
      </c>
      <c r="S26" s="130" t="s">
        <v>188</v>
      </c>
      <c r="T26" s="9">
        <v>1</v>
      </c>
      <c r="U26" s="128" t="s">
        <v>196</v>
      </c>
      <c r="V26" s="9">
        <v>5</v>
      </c>
      <c r="W26" s="128" t="s">
        <v>44</v>
      </c>
      <c r="X26" s="135" t="s">
        <v>71</v>
      </c>
      <c r="Y26" s="136" t="s">
        <v>207</v>
      </c>
      <c r="Z26" s="137" t="s">
        <v>208</v>
      </c>
      <c r="AA26" s="30" t="s">
        <v>209</v>
      </c>
      <c r="AB26" s="31">
        <v>1</v>
      </c>
      <c r="AC26" s="31" t="s">
        <v>53</v>
      </c>
      <c r="AD26" s="20">
        <v>43517</v>
      </c>
      <c r="AE26" s="142" t="s">
        <v>201</v>
      </c>
    </row>
    <row r="27" spans="2:31" ht="115.5" x14ac:dyDescent="0.25">
      <c r="B27" s="124" t="s">
        <v>210</v>
      </c>
      <c r="C27" s="9" t="s">
        <v>211</v>
      </c>
      <c r="D27" s="125" t="s">
        <v>212</v>
      </c>
      <c r="E27" s="128">
        <v>17</v>
      </c>
      <c r="F27" s="128" t="s">
        <v>213</v>
      </c>
      <c r="G27" s="143" t="s">
        <v>214</v>
      </c>
      <c r="H27" s="42" t="s">
        <v>215</v>
      </c>
      <c r="I27" s="128" t="s">
        <v>186</v>
      </c>
      <c r="J27" s="129" t="s">
        <v>216</v>
      </c>
      <c r="K27" s="130" t="s">
        <v>217</v>
      </c>
      <c r="L27" s="9">
        <v>5</v>
      </c>
      <c r="M27" s="128" t="s">
        <v>196</v>
      </c>
      <c r="N27" s="9">
        <v>5</v>
      </c>
      <c r="O27" s="131" t="s">
        <v>218</v>
      </c>
      <c r="P27" s="14" t="str">
        <f t="shared" si="0"/>
        <v>Extrema</v>
      </c>
      <c r="Q27" s="134" t="s">
        <v>219</v>
      </c>
      <c r="R27" s="128" t="s">
        <v>70</v>
      </c>
      <c r="S27" s="130" t="s">
        <v>220</v>
      </c>
      <c r="T27" s="9">
        <v>5</v>
      </c>
      <c r="U27" s="128" t="s">
        <v>43</v>
      </c>
      <c r="V27" s="9">
        <v>3</v>
      </c>
      <c r="W27" s="128" t="s">
        <v>68</v>
      </c>
      <c r="X27" s="135" t="s">
        <v>71</v>
      </c>
      <c r="Y27" s="136" t="s">
        <v>221</v>
      </c>
      <c r="Z27" s="137" t="s">
        <v>222</v>
      </c>
      <c r="AA27" s="30" t="s">
        <v>223</v>
      </c>
      <c r="AB27" s="31">
        <v>1</v>
      </c>
      <c r="AC27" s="31" t="s">
        <v>53</v>
      </c>
      <c r="AD27" s="20">
        <v>43518</v>
      </c>
      <c r="AE27" s="142" t="s">
        <v>224</v>
      </c>
    </row>
    <row r="28" spans="2:31" ht="148.5" x14ac:dyDescent="0.25">
      <c r="B28" s="124" t="s">
        <v>143</v>
      </c>
      <c r="C28" s="9" t="s">
        <v>144</v>
      </c>
      <c r="D28" s="125" t="s">
        <v>145</v>
      </c>
      <c r="E28" s="128">
        <v>18</v>
      </c>
      <c r="F28" s="128" t="s">
        <v>225</v>
      </c>
      <c r="G28" s="143" t="s">
        <v>226</v>
      </c>
      <c r="H28" s="42" t="s">
        <v>227</v>
      </c>
      <c r="I28" s="128" t="s">
        <v>186</v>
      </c>
      <c r="J28" s="129" t="s">
        <v>228</v>
      </c>
      <c r="K28" s="130" t="s">
        <v>120</v>
      </c>
      <c r="L28" s="9">
        <v>1</v>
      </c>
      <c r="M28" s="128" t="s">
        <v>67</v>
      </c>
      <c r="N28" s="9">
        <v>4</v>
      </c>
      <c r="O28" s="131" t="s">
        <v>186</v>
      </c>
      <c r="P28" s="14" t="str">
        <f t="shared" si="0"/>
        <v>Alta</v>
      </c>
      <c r="Q28" s="134" t="s">
        <v>229</v>
      </c>
      <c r="R28" s="128" t="s">
        <v>46</v>
      </c>
      <c r="S28" s="130" t="s">
        <v>188</v>
      </c>
      <c r="T28" s="9">
        <v>1</v>
      </c>
      <c r="U28" s="128" t="s">
        <v>67</v>
      </c>
      <c r="V28" s="9">
        <v>4</v>
      </c>
      <c r="W28" s="128" t="s">
        <v>44</v>
      </c>
      <c r="X28" s="135" t="s">
        <v>71</v>
      </c>
      <c r="Y28" s="136" t="s">
        <v>230</v>
      </c>
      <c r="Z28" s="137" t="s">
        <v>151</v>
      </c>
      <c r="AA28" s="30" t="s">
        <v>231</v>
      </c>
      <c r="AB28" s="35">
        <v>4</v>
      </c>
      <c r="AC28" s="31" t="s">
        <v>53</v>
      </c>
      <c r="AD28" s="20">
        <v>43519</v>
      </c>
      <c r="AE28" s="142" t="s">
        <v>232</v>
      </c>
    </row>
    <row r="29" spans="2:31" ht="148.5" x14ac:dyDescent="0.25">
      <c r="B29" s="124" t="s">
        <v>112</v>
      </c>
      <c r="C29" s="9" t="s">
        <v>113</v>
      </c>
      <c r="D29" s="125" t="s">
        <v>114</v>
      </c>
      <c r="E29" s="128">
        <v>19</v>
      </c>
      <c r="F29" s="128" t="s">
        <v>233</v>
      </c>
      <c r="G29" s="143" t="s">
        <v>234</v>
      </c>
      <c r="H29" s="42" t="s">
        <v>235</v>
      </c>
      <c r="I29" s="128" t="s">
        <v>186</v>
      </c>
      <c r="J29" s="129" t="s">
        <v>236</v>
      </c>
      <c r="K29" s="130" t="s">
        <v>120</v>
      </c>
      <c r="L29" s="9">
        <v>1</v>
      </c>
      <c r="M29" s="128" t="s">
        <v>196</v>
      </c>
      <c r="N29" s="9">
        <v>5</v>
      </c>
      <c r="O29" s="131" t="s">
        <v>186</v>
      </c>
      <c r="P29" s="14" t="str">
        <f t="shared" si="0"/>
        <v>Alta</v>
      </c>
      <c r="Q29" s="134" t="s">
        <v>237</v>
      </c>
      <c r="R29" s="128" t="s">
        <v>46</v>
      </c>
      <c r="S29" s="130" t="s">
        <v>188</v>
      </c>
      <c r="T29" s="9">
        <v>1</v>
      </c>
      <c r="U29" s="128" t="s">
        <v>196</v>
      </c>
      <c r="V29" s="9">
        <v>5</v>
      </c>
      <c r="W29" s="128" t="s">
        <v>44</v>
      </c>
      <c r="X29" s="135" t="s">
        <v>71</v>
      </c>
      <c r="Y29" s="136" t="s">
        <v>238</v>
      </c>
      <c r="Z29" s="137" t="s">
        <v>239</v>
      </c>
      <c r="AA29" s="30" t="s">
        <v>240</v>
      </c>
      <c r="AB29" s="35">
        <v>4</v>
      </c>
      <c r="AC29" s="31" t="s">
        <v>53</v>
      </c>
      <c r="AD29" s="20">
        <v>43520</v>
      </c>
      <c r="AE29" s="142" t="s">
        <v>241</v>
      </c>
    </row>
    <row r="30" spans="2:31" ht="148.5" x14ac:dyDescent="0.25">
      <c r="B30" s="124" t="s">
        <v>112</v>
      </c>
      <c r="C30" s="9" t="s">
        <v>113</v>
      </c>
      <c r="D30" s="125" t="s">
        <v>114</v>
      </c>
      <c r="E30" s="128">
        <v>20</v>
      </c>
      <c r="F30" s="128" t="s">
        <v>242</v>
      </c>
      <c r="G30" s="143" t="s">
        <v>243</v>
      </c>
      <c r="H30" s="42" t="s">
        <v>244</v>
      </c>
      <c r="I30" s="128" t="s">
        <v>186</v>
      </c>
      <c r="J30" s="129" t="s">
        <v>236</v>
      </c>
      <c r="K30" s="130" t="s">
        <v>120</v>
      </c>
      <c r="L30" s="9">
        <v>1</v>
      </c>
      <c r="M30" s="128" t="s">
        <v>196</v>
      </c>
      <c r="N30" s="9">
        <v>5</v>
      </c>
      <c r="O30" s="131" t="s">
        <v>186</v>
      </c>
      <c r="P30" s="14" t="str">
        <f t="shared" si="0"/>
        <v>Alta</v>
      </c>
      <c r="Q30" s="134" t="s">
        <v>245</v>
      </c>
      <c r="R30" s="128" t="s">
        <v>46</v>
      </c>
      <c r="S30" s="130" t="s">
        <v>188</v>
      </c>
      <c r="T30" s="9">
        <v>1</v>
      </c>
      <c r="U30" s="128" t="s">
        <v>196</v>
      </c>
      <c r="V30" s="9">
        <v>5</v>
      </c>
      <c r="W30" s="128" t="s">
        <v>44</v>
      </c>
      <c r="X30" s="135" t="s">
        <v>71</v>
      </c>
      <c r="Y30" s="136" t="s">
        <v>246</v>
      </c>
      <c r="Z30" s="137" t="s">
        <v>239</v>
      </c>
      <c r="AA30" s="30" t="s">
        <v>240</v>
      </c>
      <c r="AB30" s="35">
        <v>11</v>
      </c>
      <c r="AC30" s="31" t="s">
        <v>53</v>
      </c>
      <c r="AD30" s="20">
        <v>43521</v>
      </c>
      <c r="AE30" s="142" t="s">
        <v>241</v>
      </c>
    </row>
    <row r="31" spans="2:31" ht="115.5" x14ac:dyDescent="0.25">
      <c r="B31" s="124" t="s">
        <v>153</v>
      </c>
      <c r="C31" s="9" t="s">
        <v>154</v>
      </c>
      <c r="D31" s="125" t="s">
        <v>155</v>
      </c>
      <c r="E31" s="128">
        <v>21</v>
      </c>
      <c r="F31" s="128" t="s">
        <v>247</v>
      </c>
      <c r="G31" s="143" t="s">
        <v>248</v>
      </c>
      <c r="H31" s="42" t="s">
        <v>249</v>
      </c>
      <c r="I31" s="128" t="s">
        <v>186</v>
      </c>
      <c r="J31" s="129" t="s">
        <v>250</v>
      </c>
      <c r="K31" s="130" t="s">
        <v>47</v>
      </c>
      <c r="L31" s="9">
        <v>2</v>
      </c>
      <c r="M31" s="128" t="s">
        <v>67</v>
      </c>
      <c r="N31" s="9">
        <v>4</v>
      </c>
      <c r="O31" s="131" t="s">
        <v>186</v>
      </c>
      <c r="P31" s="14" t="str">
        <f t="shared" si="0"/>
        <v>Alta</v>
      </c>
      <c r="Q31" s="134" t="s">
        <v>251</v>
      </c>
      <c r="R31" s="128" t="s">
        <v>46</v>
      </c>
      <c r="S31" s="130" t="s">
        <v>120</v>
      </c>
      <c r="T31" s="9">
        <v>1</v>
      </c>
      <c r="U31" s="128" t="s">
        <v>67</v>
      </c>
      <c r="V31" s="9">
        <v>4</v>
      </c>
      <c r="W31" s="128" t="s">
        <v>44</v>
      </c>
      <c r="X31" s="135" t="s">
        <v>71</v>
      </c>
      <c r="Y31" s="136" t="s">
        <v>252</v>
      </c>
      <c r="Z31" s="86" t="s">
        <v>253</v>
      </c>
      <c r="AA31" s="30" t="s">
        <v>254</v>
      </c>
      <c r="AB31" s="31">
        <v>1</v>
      </c>
      <c r="AC31" s="31" t="s">
        <v>53</v>
      </c>
      <c r="AD31" s="20">
        <v>43522</v>
      </c>
      <c r="AE31" s="142" t="s">
        <v>255</v>
      </c>
    </row>
    <row r="32" spans="2:31" ht="198" x14ac:dyDescent="0.25">
      <c r="B32" s="124" t="s">
        <v>256</v>
      </c>
      <c r="C32" s="9" t="s">
        <v>257</v>
      </c>
      <c r="D32" s="125" t="s">
        <v>258</v>
      </c>
      <c r="E32" s="128">
        <v>22</v>
      </c>
      <c r="F32" s="128" t="s">
        <v>259</v>
      </c>
      <c r="G32" s="143" t="s">
        <v>260</v>
      </c>
      <c r="H32" s="42" t="s">
        <v>261</v>
      </c>
      <c r="I32" s="128" t="s">
        <v>186</v>
      </c>
      <c r="J32" s="129" t="s">
        <v>262</v>
      </c>
      <c r="K32" s="130" t="s">
        <v>120</v>
      </c>
      <c r="L32" s="9">
        <v>1</v>
      </c>
      <c r="M32" s="128" t="s">
        <v>43</v>
      </c>
      <c r="N32" s="9">
        <v>3</v>
      </c>
      <c r="O32" s="131" t="s">
        <v>186</v>
      </c>
      <c r="P32" s="14" t="str">
        <f t="shared" si="0"/>
        <v>Moderada</v>
      </c>
      <c r="Q32" s="134" t="s">
        <v>263</v>
      </c>
      <c r="R32" s="128" t="s">
        <v>46</v>
      </c>
      <c r="S32" s="130" t="s">
        <v>120</v>
      </c>
      <c r="T32" s="9">
        <v>1</v>
      </c>
      <c r="U32" s="128" t="s">
        <v>43</v>
      </c>
      <c r="V32" s="9">
        <v>3</v>
      </c>
      <c r="W32" s="128" t="s">
        <v>48</v>
      </c>
      <c r="X32" s="135" t="s">
        <v>49</v>
      </c>
      <c r="Y32" s="136" t="s">
        <v>264</v>
      </c>
      <c r="Z32" s="137" t="s">
        <v>265</v>
      </c>
      <c r="AA32" s="30" t="s">
        <v>266</v>
      </c>
      <c r="AB32" s="31">
        <v>1</v>
      </c>
      <c r="AC32" s="31" t="s">
        <v>53</v>
      </c>
      <c r="AD32" s="20">
        <v>43523</v>
      </c>
      <c r="AE32" s="142" t="s">
        <v>267</v>
      </c>
    </row>
    <row r="33" spans="1:31" ht="82.5" x14ac:dyDescent="0.25">
      <c r="A33" s="22"/>
      <c r="B33" s="124" t="s">
        <v>268</v>
      </c>
      <c r="C33" s="9" t="s">
        <v>269</v>
      </c>
      <c r="D33" s="125" t="s">
        <v>270</v>
      </c>
      <c r="E33" s="128">
        <v>23</v>
      </c>
      <c r="F33" s="128" t="s">
        <v>271</v>
      </c>
      <c r="G33" s="143" t="s">
        <v>272</v>
      </c>
      <c r="H33" s="42" t="s">
        <v>273</v>
      </c>
      <c r="I33" s="128" t="s">
        <v>159</v>
      </c>
      <c r="J33" s="129" t="s">
        <v>250</v>
      </c>
      <c r="K33" s="130" t="s">
        <v>42</v>
      </c>
      <c r="L33" s="9">
        <v>3</v>
      </c>
      <c r="M33" s="128" t="s">
        <v>43</v>
      </c>
      <c r="N33" s="9">
        <v>3</v>
      </c>
      <c r="O33" s="131" t="s">
        <v>186</v>
      </c>
      <c r="P33" s="14" t="str">
        <f t="shared" si="0"/>
        <v>Alta</v>
      </c>
      <c r="Q33" s="134" t="s">
        <v>274</v>
      </c>
      <c r="R33" s="128" t="s">
        <v>46</v>
      </c>
      <c r="S33" s="130" t="s">
        <v>47</v>
      </c>
      <c r="T33" s="9">
        <v>2</v>
      </c>
      <c r="U33" s="128" t="s">
        <v>43</v>
      </c>
      <c r="V33" s="9">
        <v>3</v>
      </c>
      <c r="W33" s="128" t="s">
        <v>48</v>
      </c>
      <c r="X33" s="135" t="s">
        <v>49</v>
      </c>
      <c r="Y33" s="136" t="s">
        <v>275</v>
      </c>
      <c r="Z33" s="137" t="s">
        <v>276</v>
      </c>
      <c r="AA33" s="30" t="s">
        <v>277</v>
      </c>
      <c r="AB33" s="31">
        <v>1</v>
      </c>
      <c r="AC33" s="31" t="s">
        <v>53</v>
      </c>
      <c r="AD33" s="20">
        <v>43524</v>
      </c>
      <c r="AE33" s="142" t="s">
        <v>278</v>
      </c>
    </row>
    <row r="34" spans="1:31" ht="132" x14ac:dyDescent="0.25">
      <c r="A34" s="22"/>
      <c r="B34" s="124" t="s">
        <v>268</v>
      </c>
      <c r="C34" s="9" t="s">
        <v>269</v>
      </c>
      <c r="D34" s="125" t="s">
        <v>270</v>
      </c>
      <c r="E34" s="128">
        <v>24</v>
      </c>
      <c r="F34" s="128" t="s">
        <v>279</v>
      </c>
      <c r="G34" s="143" t="s">
        <v>280</v>
      </c>
      <c r="H34" s="42" t="s">
        <v>281</v>
      </c>
      <c r="I34" s="128" t="s">
        <v>186</v>
      </c>
      <c r="J34" s="129" t="s">
        <v>282</v>
      </c>
      <c r="K34" s="130" t="s">
        <v>42</v>
      </c>
      <c r="L34" s="9">
        <v>3</v>
      </c>
      <c r="M34" s="128" t="s">
        <v>43</v>
      </c>
      <c r="N34" s="9">
        <v>3</v>
      </c>
      <c r="O34" s="131" t="s">
        <v>186</v>
      </c>
      <c r="P34" s="14" t="str">
        <f t="shared" si="0"/>
        <v>Alta</v>
      </c>
      <c r="Q34" s="134" t="s">
        <v>283</v>
      </c>
      <c r="R34" s="128" t="s">
        <v>46</v>
      </c>
      <c r="S34" s="130" t="s">
        <v>47</v>
      </c>
      <c r="T34" s="9">
        <v>2</v>
      </c>
      <c r="U34" s="128" t="s">
        <v>43</v>
      </c>
      <c r="V34" s="9">
        <v>3</v>
      </c>
      <c r="W34" s="128" t="s">
        <v>48</v>
      </c>
      <c r="X34" s="135" t="s">
        <v>49</v>
      </c>
      <c r="Y34" s="136" t="s">
        <v>284</v>
      </c>
      <c r="Z34" s="137" t="s">
        <v>285</v>
      </c>
      <c r="AA34" s="68" t="s">
        <v>286</v>
      </c>
      <c r="AB34" s="40">
        <v>4</v>
      </c>
      <c r="AC34" s="31" t="s">
        <v>53</v>
      </c>
      <c r="AD34" s="20">
        <v>43525</v>
      </c>
      <c r="AE34" s="142" t="s">
        <v>278</v>
      </c>
    </row>
    <row r="35" spans="1:31" ht="132" x14ac:dyDescent="0.25">
      <c r="A35" s="69"/>
      <c r="B35" s="70" t="s">
        <v>287</v>
      </c>
      <c r="C35" s="9" t="s">
        <v>288</v>
      </c>
      <c r="D35" s="71" t="s">
        <v>289</v>
      </c>
      <c r="E35" s="128">
        <v>25</v>
      </c>
      <c r="F35" s="72" t="s">
        <v>290</v>
      </c>
      <c r="G35" s="73" t="s">
        <v>291</v>
      </c>
      <c r="H35" s="74" t="s">
        <v>292</v>
      </c>
      <c r="I35" s="72" t="s">
        <v>186</v>
      </c>
      <c r="J35" s="75" t="s">
        <v>250</v>
      </c>
      <c r="K35" s="76" t="s">
        <v>120</v>
      </c>
      <c r="L35" s="9">
        <v>1</v>
      </c>
      <c r="M35" s="72" t="s">
        <v>43</v>
      </c>
      <c r="N35" s="9">
        <v>3</v>
      </c>
      <c r="O35" s="77" t="s">
        <v>186</v>
      </c>
      <c r="P35" s="14" t="str">
        <f t="shared" si="0"/>
        <v>Moderada</v>
      </c>
      <c r="Q35" s="78"/>
      <c r="R35" s="72" t="s">
        <v>46</v>
      </c>
      <c r="S35" s="76" t="s">
        <v>188</v>
      </c>
      <c r="T35" s="9">
        <v>1</v>
      </c>
      <c r="U35" s="72" t="s">
        <v>43</v>
      </c>
      <c r="V35" s="9">
        <v>3</v>
      </c>
      <c r="W35" s="72" t="s">
        <v>48</v>
      </c>
      <c r="X35" s="79"/>
      <c r="Y35" s="80"/>
      <c r="Z35" s="81" t="s">
        <v>293</v>
      </c>
      <c r="AA35" s="82" t="s">
        <v>294</v>
      </c>
      <c r="AB35" s="83">
        <v>1</v>
      </c>
      <c r="AC35" s="83" t="s">
        <v>53</v>
      </c>
      <c r="AD35" s="20">
        <v>43526</v>
      </c>
      <c r="AE35" s="84" t="s">
        <v>278</v>
      </c>
    </row>
    <row r="36" spans="1:31" ht="181.5" x14ac:dyDescent="0.25">
      <c r="A36" s="22"/>
      <c r="B36" s="124" t="s">
        <v>295</v>
      </c>
      <c r="C36" s="9" t="s">
        <v>296</v>
      </c>
      <c r="D36" s="125" t="s">
        <v>297</v>
      </c>
      <c r="E36" s="128">
        <v>26</v>
      </c>
      <c r="F36" s="128" t="s">
        <v>298</v>
      </c>
      <c r="G36" s="143" t="s">
        <v>299</v>
      </c>
      <c r="H36" s="42" t="s">
        <v>300</v>
      </c>
      <c r="I36" s="128" t="s">
        <v>96</v>
      </c>
      <c r="J36" s="129" t="s">
        <v>301</v>
      </c>
      <c r="K36" s="130" t="s">
        <v>42</v>
      </c>
      <c r="L36" s="9">
        <v>3</v>
      </c>
      <c r="M36" s="128" t="s">
        <v>43</v>
      </c>
      <c r="N36" s="9">
        <v>3</v>
      </c>
      <c r="O36" s="131" t="s">
        <v>138</v>
      </c>
      <c r="P36" s="14" t="str">
        <f t="shared" si="0"/>
        <v>Alta</v>
      </c>
      <c r="Q36" s="134" t="s">
        <v>302</v>
      </c>
      <c r="R36" s="128" t="s">
        <v>70</v>
      </c>
      <c r="S36" s="130" t="s">
        <v>42</v>
      </c>
      <c r="T36" s="9">
        <v>3</v>
      </c>
      <c r="U36" s="128" t="s">
        <v>303</v>
      </c>
      <c r="V36" s="9">
        <v>1</v>
      </c>
      <c r="W36" s="128" t="s">
        <v>107</v>
      </c>
      <c r="X36" s="135" t="s">
        <v>108</v>
      </c>
      <c r="Y36" s="136" t="s">
        <v>304</v>
      </c>
      <c r="Z36" s="137" t="s">
        <v>305</v>
      </c>
      <c r="AA36" s="30" t="s">
        <v>306</v>
      </c>
      <c r="AB36" s="40">
        <v>10</v>
      </c>
      <c r="AC36" s="31" t="s">
        <v>53</v>
      </c>
      <c r="AD36" s="20">
        <v>43527</v>
      </c>
      <c r="AE36" s="142" t="s">
        <v>307</v>
      </c>
    </row>
    <row r="37" spans="1:31" ht="181.5" x14ac:dyDescent="0.25">
      <c r="A37" s="22"/>
      <c r="B37" s="124" t="s">
        <v>295</v>
      </c>
      <c r="C37" s="9" t="s">
        <v>296</v>
      </c>
      <c r="D37" s="125" t="s">
        <v>297</v>
      </c>
      <c r="E37" s="128">
        <v>27</v>
      </c>
      <c r="F37" s="128" t="s">
        <v>308</v>
      </c>
      <c r="G37" s="143" t="s">
        <v>309</v>
      </c>
      <c r="H37" s="42" t="s">
        <v>310</v>
      </c>
      <c r="I37" s="128" t="s">
        <v>40</v>
      </c>
      <c r="J37" s="129" t="s">
        <v>311</v>
      </c>
      <c r="K37" s="130" t="s">
        <v>312</v>
      </c>
      <c r="L37" s="9">
        <v>4</v>
      </c>
      <c r="M37" s="128" t="s">
        <v>196</v>
      </c>
      <c r="N37" s="9">
        <v>5</v>
      </c>
      <c r="O37" s="131" t="s">
        <v>138</v>
      </c>
      <c r="P37" s="14" t="str">
        <f t="shared" si="0"/>
        <v>Extrema</v>
      </c>
      <c r="Q37" s="134" t="s">
        <v>313</v>
      </c>
      <c r="R37" s="128" t="s">
        <v>70</v>
      </c>
      <c r="S37" s="130" t="s">
        <v>312</v>
      </c>
      <c r="T37" s="9">
        <v>4</v>
      </c>
      <c r="U37" s="128" t="s">
        <v>67</v>
      </c>
      <c r="V37" s="9">
        <v>4</v>
      </c>
      <c r="W37" s="128" t="s">
        <v>68</v>
      </c>
      <c r="X37" s="135" t="s">
        <v>71</v>
      </c>
      <c r="Y37" s="136" t="s">
        <v>314</v>
      </c>
      <c r="Z37" s="137" t="s">
        <v>315</v>
      </c>
      <c r="AA37" s="30" t="s">
        <v>316</v>
      </c>
      <c r="AB37" s="31">
        <v>1</v>
      </c>
      <c r="AC37" s="31" t="s">
        <v>53</v>
      </c>
      <c r="AD37" s="20">
        <v>43528</v>
      </c>
      <c r="AE37" s="142" t="s">
        <v>307</v>
      </c>
    </row>
    <row r="38" spans="1:31" ht="181.5" x14ac:dyDescent="0.25">
      <c r="A38" s="22"/>
      <c r="B38" s="124" t="s">
        <v>295</v>
      </c>
      <c r="C38" s="9" t="s">
        <v>296</v>
      </c>
      <c r="D38" s="125" t="s">
        <v>297</v>
      </c>
      <c r="E38" s="128">
        <v>28</v>
      </c>
      <c r="F38" s="128" t="s">
        <v>317</v>
      </c>
      <c r="G38" s="143" t="s">
        <v>318</v>
      </c>
      <c r="H38" s="42" t="s">
        <v>319</v>
      </c>
      <c r="I38" s="128" t="s">
        <v>186</v>
      </c>
      <c r="J38" s="129" t="s">
        <v>320</v>
      </c>
      <c r="K38" s="130" t="s">
        <v>120</v>
      </c>
      <c r="L38" s="9">
        <v>1</v>
      </c>
      <c r="M38" s="128" t="s">
        <v>196</v>
      </c>
      <c r="N38" s="9">
        <v>5</v>
      </c>
      <c r="O38" s="131" t="s">
        <v>138</v>
      </c>
      <c r="P38" s="14" t="str">
        <f t="shared" si="0"/>
        <v>Alta</v>
      </c>
      <c r="Q38" s="134" t="s">
        <v>321</v>
      </c>
      <c r="R38" s="128" t="s">
        <v>46</v>
      </c>
      <c r="S38" s="130" t="s">
        <v>120</v>
      </c>
      <c r="T38" s="9">
        <v>1</v>
      </c>
      <c r="U38" s="128" t="s">
        <v>196</v>
      </c>
      <c r="V38" s="9">
        <v>5</v>
      </c>
      <c r="W38" s="128" t="s">
        <v>44</v>
      </c>
      <c r="X38" s="135" t="s">
        <v>71</v>
      </c>
      <c r="Y38" s="136" t="s">
        <v>322</v>
      </c>
      <c r="Z38" s="137" t="s">
        <v>323</v>
      </c>
      <c r="AA38" s="30" t="s">
        <v>324</v>
      </c>
      <c r="AB38" s="31">
        <v>1</v>
      </c>
      <c r="AC38" s="31" t="s">
        <v>53</v>
      </c>
      <c r="AD38" s="20">
        <v>43529</v>
      </c>
      <c r="AE38" s="142" t="s">
        <v>307</v>
      </c>
    </row>
    <row r="39" spans="1:31" ht="247.5" x14ac:dyDescent="0.25">
      <c r="A39" s="22"/>
      <c r="B39" s="124" t="s">
        <v>325</v>
      </c>
      <c r="C39" s="9" t="s">
        <v>326</v>
      </c>
      <c r="D39" s="125" t="s">
        <v>327</v>
      </c>
      <c r="E39" s="128">
        <v>29</v>
      </c>
      <c r="F39" s="128" t="s">
        <v>328</v>
      </c>
      <c r="G39" s="143" t="s">
        <v>329</v>
      </c>
      <c r="H39" s="42" t="s">
        <v>330</v>
      </c>
      <c r="I39" s="128" t="s">
        <v>186</v>
      </c>
      <c r="J39" s="129" t="s">
        <v>331</v>
      </c>
      <c r="K39" s="130" t="s">
        <v>188</v>
      </c>
      <c r="L39" s="9">
        <v>1</v>
      </c>
      <c r="M39" s="128" t="s">
        <v>67</v>
      </c>
      <c r="N39" s="9">
        <v>4</v>
      </c>
      <c r="O39" s="131" t="s">
        <v>186</v>
      </c>
      <c r="P39" s="14" t="str">
        <f t="shared" si="0"/>
        <v>Alta</v>
      </c>
      <c r="Q39" s="134" t="s">
        <v>332</v>
      </c>
      <c r="R39" s="128" t="s">
        <v>46</v>
      </c>
      <c r="S39" s="130" t="s">
        <v>188</v>
      </c>
      <c r="T39" s="9">
        <v>1</v>
      </c>
      <c r="U39" s="128" t="s">
        <v>67</v>
      </c>
      <c r="V39" s="9">
        <v>4</v>
      </c>
      <c r="W39" s="128" t="s">
        <v>44</v>
      </c>
      <c r="X39" s="135" t="s">
        <v>71</v>
      </c>
      <c r="Y39" s="136" t="s">
        <v>333</v>
      </c>
      <c r="Z39" s="137" t="s">
        <v>334</v>
      </c>
      <c r="AA39" s="30" t="s">
        <v>335</v>
      </c>
      <c r="AB39" s="43">
        <v>1</v>
      </c>
      <c r="AC39" s="31" t="s">
        <v>53</v>
      </c>
      <c r="AD39" s="20">
        <v>43530</v>
      </c>
      <c r="AE39" s="142" t="s">
        <v>336</v>
      </c>
    </row>
    <row r="40" spans="1:31" ht="231" x14ac:dyDescent="0.25">
      <c r="A40" s="22"/>
      <c r="B40" s="124" t="s">
        <v>325</v>
      </c>
      <c r="C40" s="9" t="s">
        <v>326</v>
      </c>
      <c r="D40" s="125" t="s">
        <v>327</v>
      </c>
      <c r="E40" s="128">
        <v>30</v>
      </c>
      <c r="F40" s="128" t="s">
        <v>337</v>
      </c>
      <c r="G40" s="143" t="s">
        <v>338</v>
      </c>
      <c r="H40" s="42" t="s">
        <v>339</v>
      </c>
      <c r="I40" s="128" t="s">
        <v>186</v>
      </c>
      <c r="J40" s="129" t="s">
        <v>340</v>
      </c>
      <c r="K40" s="130" t="s">
        <v>120</v>
      </c>
      <c r="L40" s="9">
        <v>1</v>
      </c>
      <c r="M40" s="128" t="s">
        <v>67</v>
      </c>
      <c r="N40" s="9">
        <v>4</v>
      </c>
      <c r="O40" s="131" t="s">
        <v>186</v>
      </c>
      <c r="P40" s="14" t="str">
        <f t="shared" si="0"/>
        <v>Alta</v>
      </c>
      <c r="Q40" s="134" t="s">
        <v>341</v>
      </c>
      <c r="R40" s="128" t="s">
        <v>46</v>
      </c>
      <c r="S40" s="130" t="s">
        <v>188</v>
      </c>
      <c r="T40" s="9">
        <v>1</v>
      </c>
      <c r="U40" s="128" t="s">
        <v>67</v>
      </c>
      <c r="V40" s="9">
        <v>4</v>
      </c>
      <c r="W40" s="128" t="s">
        <v>44</v>
      </c>
      <c r="X40" s="135" t="s">
        <v>71</v>
      </c>
      <c r="Y40" s="136" t="s">
        <v>342</v>
      </c>
      <c r="Z40" s="137" t="s">
        <v>343</v>
      </c>
      <c r="AA40" s="30" t="s">
        <v>240</v>
      </c>
      <c r="AB40" s="44">
        <v>4</v>
      </c>
      <c r="AC40" s="31" t="s">
        <v>53</v>
      </c>
      <c r="AD40" s="20">
        <v>43531</v>
      </c>
      <c r="AE40" s="142" t="s">
        <v>336</v>
      </c>
    </row>
    <row r="41" spans="1:31" ht="148.5" x14ac:dyDescent="0.25">
      <c r="A41" s="22"/>
      <c r="B41" s="124" t="s">
        <v>344</v>
      </c>
      <c r="C41" s="9" t="s">
        <v>345</v>
      </c>
      <c r="D41" s="125" t="s">
        <v>346</v>
      </c>
      <c r="E41" s="128">
        <v>31</v>
      </c>
      <c r="F41" s="128" t="s">
        <v>347</v>
      </c>
      <c r="G41" s="143" t="s">
        <v>348</v>
      </c>
      <c r="H41" s="42" t="s">
        <v>349</v>
      </c>
      <c r="I41" s="128" t="s">
        <v>186</v>
      </c>
      <c r="J41" s="129" t="s">
        <v>350</v>
      </c>
      <c r="K41" s="130" t="s">
        <v>120</v>
      </c>
      <c r="L41" s="9">
        <v>1</v>
      </c>
      <c r="M41" s="128" t="s">
        <v>67</v>
      </c>
      <c r="N41" s="9">
        <v>4</v>
      </c>
      <c r="O41" s="131" t="s">
        <v>186</v>
      </c>
      <c r="P41" s="14" t="str">
        <f t="shared" si="0"/>
        <v>Alta</v>
      </c>
      <c r="Q41" s="134" t="s">
        <v>351</v>
      </c>
      <c r="R41" s="128" t="s">
        <v>46</v>
      </c>
      <c r="S41" s="130" t="s">
        <v>120</v>
      </c>
      <c r="T41" s="9">
        <v>1</v>
      </c>
      <c r="U41" s="128" t="s">
        <v>67</v>
      </c>
      <c r="V41" s="9">
        <v>4</v>
      </c>
      <c r="W41" s="128" t="s">
        <v>44</v>
      </c>
      <c r="X41" s="135" t="s">
        <v>71</v>
      </c>
      <c r="Y41" s="136" t="s">
        <v>352</v>
      </c>
      <c r="Z41" s="137" t="s">
        <v>353</v>
      </c>
      <c r="AA41" s="30" t="s">
        <v>354</v>
      </c>
      <c r="AB41" s="45">
        <v>4</v>
      </c>
      <c r="AC41" s="31" t="s">
        <v>53</v>
      </c>
      <c r="AD41" s="20">
        <v>43532</v>
      </c>
      <c r="AE41" s="142" t="s">
        <v>355</v>
      </c>
    </row>
    <row r="42" spans="1:31" ht="148.5" x14ac:dyDescent="0.25">
      <c r="A42" s="22"/>
      <c r="B42" s="124" t="s">
        <v>344</v>
      </c>
      <c r="C42" s="9" t="s">
        <v>345</v>
      </c>
      <c r="D42" s="125" t="s">
        <v>346</v>
      </c>
      <c r="E42" s="128">
        <v>32</v>
      </c>
      <c r="F42" s="128" t="s">
        <v>356</v>
      </c>
      <c r="G42" s="143" t="s">
        <v>357</v>
      </c>
      <c r="H42" s="42" t="s">
        <v>358</v>
      </c>
      <c r="I42" s="128" t="s">
        <v>186</v>
      </c>
      <c r="J42" s="129" t="s">
        <v>350</v>
      </c>
      <c r="K42" s="130" t="s">
        <v>120</v>
      </c>
      <c r="L42" s="9">
        <v>1</v>
      </c>
      <c r="M42" s="128" t="s">
        <v>67</v>
      </c>
      <c r="N42" s="9">
        <v>4</v>
      </c>
      <c r="O42" s="131" t="s">
        <v>186</v>
      </c>
      <c r="P42" s="14" t="str">
        <f t="shared" si="0"/>
        <v>Alta</v>
      </c>
      <c r="Q42" s="134" t="s">
        <v>359</v>
      </c>
      <c r="R42" s="128" t="s">
        <v>46</v>
      </c>
      <c r="S42" s="130" t="s">
        <v>120</v>
      </c>
      <c r="T42" s="9">
        <v>1</v>
      </c>
      <c r="U42" s="128" t="s">
        <v>67</v>
      </c>
      <c r="V42" s="9">
        <v>4</v>
      </c>
      <c r="W42" s="128" t="s">
        <v>44</v>
      </c>
      <c r="X42" s="135" t="s">
        <v>71</v>
      </c>
      <c r="Y42" s="136" t="s">
        <v>360</v>
      </c>
      <c r="Z42" s="137" t="s">
        <v>361</v>
      </c>
      <c r="AA42" s="30" t="s">
        <v>354</v>
      </c>
      <c r="AB42" s="45">
        <v>4</v>
      </c>
      <c r="AC42" s="31" t="s">
        <v>53</v>
      </c>
      <c r="AD42" s="20">
        <v>43533</v>
      </c>
      <c r="AE42" s="142" t="s">
        <v>355</v>
      </c>
    </row>
    <row r="43" spans="1:31" ht="148.5" x14ac:dyDescent="0.25">
      <c r="A43" s="22"/>
      <c r="B43" s="124" t="s">
        <v>344</v>
      </c>
      <c r="C43" s="9" t="s">
        <v>345</v>
      </c>
      <c r="D43" s="125" t="s">
        <v>346</v>
      </c>
      <c r="E43" s="128">
        <v>33</v>
      </c>
      <c r="F43" s="128" t="s">
        <v>362</v>
      </c>
      <c r="G43" s="143" t="s">
        <v>363</v>
      </c>
      <c r="H43" s="42" t="s">
        <v>364</v>
      </c>
      <c r="I43" s="128" t="s">
        <v>40</v>
      </c>
      <c r="J43" s="129" t="s">
        <v>350</v>
      </c>
      <c r="K43" s="130" t="s">
        <v>120</v>
      </c>
      <c r="L43" s="9">
        <v>1</v>
      </c>
      <c r="M43" s="128" t="s">
        <v>67</v>
      </c>
      <c r="N43" s="9">
        <v>4</v>
      </c>
      <c r="O43" s="131" t="s">
        <v>218</v>
      </c>
      <c r="P43" s="14" t="str">
        <f t="shared" si="0"/>
        <v>Alta</v>
      </c>
      <c r="Q43" s="134" t="s">
        <v>365</v>
      </c>
      <c r="R43" s="128" t="s">
        <v>46</v>
      </c>
      <c r="S43" s="130" t="s">
        <v>120</v>
      </c>
      <c r="T43" s="9">
        <v>1</v>
      </c>
      <c r="U43" s="128" t="s">
        <v>67</v>
      </c>
      <c r="V43" s="9">
        <v>4</v>
      </c>
      <c r="W43" s="128" t="s">
        <v>44</v>
      </c>
      <c r="X43" s="135" t="s">
        <v>71</v>
      </c>
      <c r="Y43" s="136" t="s">
        <v>366</v>
      </c>
      <c r="Z43" s="137" t="s">
        <v>367</v>
      </c>
      <c r="AA43" s="30" t="s">
        <v>368</v>
      </c>
      <c r="AB43" s="46" t="s">
        <v>368</v>
      </c>
      <c r="AC43" s="31" t="s">
        <v>53</v>
      </c>
      <c r="AD43" s="20">
        <v>43534</v>
      </c>
      <c r="AE43" s="142" t="s">
        <v>355</v>
      </c>
    </row>
    <row r="44" spans="1:31" ht="148.5" x14ac:dyDescent="0.25">
      <c r="A44" s="22"/>
      <c r="B44" s="124" t="s">
        <v>344</v>
      </c>
      <c r="C44" s="9" t="s">
        <v>345</v>
      </c>
      <c r="D44" s="125" t="s">
        <v>346</v>
      </c>
      <c r="E44" s="128">
        <v>34</v>
      </c>
      <c r="F44" s="128" t="s">
        <v>369</v>
      </c>
      <c r="G44" s="143" t="s">
        <v>370</v>
      </c>
      <c r="H44" s="42" t="s">
        <v>371</v>
      </c>
      <c r="I44" s="128" t="s">
        <v>186</v>
      </c>
      <c r="J44" s="129" t="s">
        <v>372</v>
      </c>
      <c r="K44" s="130" t="s">
        <v>120</v>
      </c>
      <c r="L44" s="9">
        <v>1</v>
      </c>
      <c r="M44" s="128" t="s">
        <v>67</v>
      </c>
      <c r="N44" s="9">
        <v>4</v>
      </c>
      <c r="O44" s="131" t="s">
        <v>186</v>
      </c>
      <c r="P44" s="14" t="str">
        <f t="shared" si="0"/>
        <v>Alta</v>
      </c>
      <c r="Q44" s="134" t="s">
        <v>373</v>
      </c>
      <c r="R44" s="128" t="s">
        <v>46</v>
      </c>
      <c r="S44" s="130" t="s">
        <v>120</v>
      </c>
      <c r="T44" s="9">
        <v>1</v>
      </c>
      <c r="U44" s="128" t="s">
        <v>67</v>
      </c>
      <c r="V44" s="9">
        <v>4</v>
      </c>
      <c r="W44" s="128" t="s">
        <v>44</v>
      </c>
      <c r="X44" s="135" t="s">
        <v>71</v>
      </c>
      <c r="Y44" s="136" t="s">
        <v>374</v>
      </c>
      <c r="Z44" s="137" t="s">
        <v>375</v>
      </c>
      <c r="AA44" s="30" t="s">
        <v>376</v>
      </c>
      <c r="AB44" s="47">
        <v>1</v>
      </c>
      <c r="AC44" s="31" t="s">
        <v>53</v>
      </c>
      <c r="AD44" s="20">
        <v>43535</v>
      </c>
      <c r="AE44" s="142" t="s">
        <v>355</v>
      </c>
    </row>
    <row r="45" spans="1:31" ht="148.5" x14ac:dyDescent="0.25">
      <c r="A45" s="22"/>
      <c r="B45" s="124" t="s">
        <v>344</v>
      </c>
      <c r="C45" s="9" t="s">
        <v>345</v>
      </c>
      <c r="D45" s="125" t="s">
        <v>346</v>
      </c>
      <c r="E45" s="128">
        <v>35</v>
      </c>
      <c r="F45" s="128" t="s">
        <v>377</v>
      </c>
      <c r="G45" s="143" t="s">
        <v>378</v>
      </c>
      <c r="H45" s="42" t="s">
        <v>379</v>
      </c>
      <c r="I45" s="128" t="s">
        <v>186</v>
      </c>
      <c r="J45" s="129" t="s">
        <v>372</v>
      </c>
      <c r="K45" s="130" t="s">
        <v>120</v>
      </c>
      <c r="L45" s="9">
        <v>1</v>
      </c>
      <c r="M45" s="128" t="s">
        <v>67</v>
      </c>
      <c r="N45" s="9">
        <v>4</v>
      </c>
      <c r="O45" s="131" t="s">
        <v>186</v>
      </c>
      <c r="P45" s="14" t="str">
        <f t="shared" si="0"/>
        <v>Alta</v>
      </c>
      <c r="Q45" s="134" t="s">
        <v>380</v>
      </c>
      <c r="R45" s="128" t="s">
        <v>46</v>
      </c>
      <c r="S45" s="130" t="s">
        <v>120</v>
      </c>
      <c r="T45" s="9">
        <v>1</v>
      </c>
      <c r="U45" s="128" t="s">
        <v>67</v>
      </c>
      <c r="V45" s="9">
        <v>4</v>
      </c>
      <c r="W45" s="128" t="s">
        <v>44</v>
      </c>
      <c r="X45" s="135" t="s">
        <v>71</v>
      </c>
      <c r="Y45" s="136" t="s">
        <v>381</v>
      </c>
      <c r="Z45" s="137" t="s">
        <v>361</v>
      </c>
      <c r="AA45" s="30" t="s">
        <v>354</v>
      </c>
      <c r="AB45" s="46">
        <v>4</v>
      </c>
      <c r="AC45" s="31" t="s">
        <v>53</v>
      </c>
      <c r="AD45" s="20">
        <v>43536</v>
      </c>
      <c r="AE45" s="142" t="s">
        <v>355</v>
      </c>
    </row>
    <row r="46" spans="1:31" s="112" customFormat="1" ht="231" x14ac:dyDescent="0.25">
      <c r="A46" s="22"/>
      <c r="B46" s="124" t="s">
        <v>382</v>
      </c>
      <c r="C46" s="9"/>
      <c r="D46" s="125" t="s">
        <v>492</v>
      </c>
      <c r="E46" s="128"/>
      <c r="F46" s="128"/>
      <c r="G46" s="126" t="s">
        <v>386</v>
      </c>
      <c r="H46" s="143" t="s">
        <v>387</v>
      </c>
      <c r="I46" s="128" t="s">
        <v>186</v>
      </c>
      <c r="J46" s="129" t="s">
        <v>388</v>
      </c>
      <c r="K46" s="130" t="s">
        <v>120</v>
      </c>
      <c r="L46" s="9"/>
      <c r="M46" s="128" t="s">
        <v>196</v>
      </c>
      <c r="N46" s="9"/>
      <c r="O46" s="131" t="s">
        <v>186</v>
      </c>
      <c r="P46" s="148" t="s">
        <v>493</v>
      </c>
      <c r="Q46" s="134" t="s">
        <v>389</v>
      </c>
      <c r="R46" s="128" t="s">
        <v>46</v>
      </c>
      <c r="S46" s="130" t="s">
        <v>120</v>
      </c>
      <c r="T46" s="9"/>
      <c r="U46" s="130" t="s">
        <v>120</v>
      </c>
      <c r="V46" s="9"/>
      <c r="W46" s="133" t="s">
        <v>493</v>
      </c>
      <c r="X46" s="135" t="s">
        <v>494</v>
      </c>
      <c r="Y46" s="136" t="s">
        <v>390</v>
      </c>
      <c r="Z46" s="137" t="s">
        <v>391</v>
      </c>
      <c r="AA46" s="138" t="s">
        <v>392</v>
      </c>
      <c r="AB46" s="139">
        <v>1</v>
      </c>
      <c r="AC46" s="140" t="s">
        <v>53</v>
      </c>
      <c r="AD46" s="141">
        <v>43507</v>
      </c>
      <c r="AE46" s="142" t="s">
        <v>393</v>
      </c>
    </row>
    <row r="47" spans="1:31" s="112" customFormat="1" ht="231" x14ac:dyDescent="0.25">
      <c r="A47" s="22"/>
      <c r="B47" s="124" t="s">
        <v>382</v>
      </c>
      <c r="C47" s="9"/>
      <c r="D47" s="125" t="s">
        <v>492</v>
      </c>
      <c r="E47" s="128"/>
      <c r="F47" s="128"/>
      <c r="G47" s="126" t="s">
        <v>495</v>
      </c>
      <c r="H47" s="126" t="s">
        <v>496</v>
      </c>
      <c r="I47" s="127" t="s">
        <v>497</v>
      </c>
      <c r="J47" s="144" t="s">
        <v>498</v>
      </c>
      <c r="K47" s="130" t="s">
        <v>120</v>
      </c>
      <c r="L47" s="9"/>
      <c r="M47" s="127" t="s">
        <v>499</v>
      </c>
      <c r="N47" s="9"/>
      <c r="O47" s="127" t="s">
        <v>67</v>
      </c>
      <c r="P47" s="148" t="s">
        <v>493</v>
      </c>
      <c r="Q47" s="134"/>
      <c r="R47" s="128" t="s">
        <v>46</v>
      </c>
      <c r="S47" s="130" t="s">
        <v>120</v>
      </c>
      <c r="T47" s="9"/>
      <c r="U47" s="130" t="s">
        <v>120</v>
      </c>
      <c r="V47" s="9"/>
      <c r="W47" s="133" t="s">
        <v>493</v>
      </c>
      <c r="X47" s="146" t="s">
        <v>500</v>
      </c>
      <c r="Y47" s="126" t="s">
        <v>501</v>
      </c>
      <c r="Z47" s="127"/>
      <c r="AA47" s="127"/>
      <c r="AB47" s="145">
        <v>1</v>
      </c>
      <c r="AC47" s="132" t="s">
        <v>502</v>
      </c>
      <c r="AD47" s="141">
        <v>43507</v>
      </c>
      <c r="AE47" s="142" t="s">
        <v>393</v>
      </c>
    </row>
    <row r="48" spans="1:31" s="112" customFormat="1" ht="231" x14ac:dyDescent="0.25">
      <c r="A48" s="22"/>
      <c r="B48" s="124" t="s">
        <v>382</v>
      </c>
      <c r="C48" s="9"/>
      <c r="D48" s="125" t="s">
        <v>492</v>
      </c>
      <c r="E48" s="128"/>
      <c r="F48" s="128"/>
      <c r="G48" s="126" t="s">
        <v>503</v>
      </c>
      <c r="H48" s="126" t="s">
        <v>504</v>
      </c>
      <c r="I48" s="127" t="s">
        <v>497</v>
      </c>
      <c r="J48" s="146" t="s">
        <v>505</v>
      </c>
      <c r="K48" s="130" t="s">
        <v>120</v>
      </c>
      <c r="L48" s="9"/>
      <c r="M48" s="127" t="s">
        <v>499</v>
      </c>
      <c r="N48" s="9"/>
      <c r="O48" s="127" t="s">
        <v>67</v>
      </c>
      <c r="P48" s="133" t="s">
        <v>506</v>
      </c>
      <c r="Q48" s="134"/>
      <c r="R48" s="128" t="s">
        <v>46</v>
      </c>
      <c r="S48" s="130" t="s">
        <v>120</v>
      </c>
      <c r="T48" s="9"/>
      <c r="U48" s="130" t="s">
        <v>120</v>
      </c>
      <c r="V48" s="9"/>
      <c r="W48" s="133" t="s">
        <v>506</v>
      </c>
      <c r="X48" s="146" t="s">
        <v>507</v>
      </c>
      <c r="Y48" s="146" t="s">
        <v>508</v>
      </c>
      <c r="Z48" s="127"/>
      <c r="AA48" s="127"/>
      <c r="AB48" s="145">
        <v>1</v>
      </c>
      <c r="AC48" s="132" t="s">
        <v>502</v>
      </c>
      <c r="AD48" s="141">
        <v>43507</v>
      </c>
      <c r="AE48" s="142" t="s">
        <v>393</v>
      </c>
    </row>
    <row r="49" spans="1:31" s="112" customFormat="1" ht="231" x14ac:dyDescent="0.25">
      <c r="A49" s="22"/>
      <c r="B49" s="124" t="s">
        <v>382</v>
      </c>
      <c r="C49" s="9"/>
      <c r="D49" s="125" t="s">
        <v>492</v>
      </c>
      <c r="E49" s="128"/>
      <c r="F49" s="128"/>
      <c r="G49" s="126" t="s">
        <v>509</v>
      </c>
      <c r="H49" s="144" t="s">
        <v>510</v>
      </c>
      <c r="I49" s="127" t="s">
        <v>186</v>
      </c>
      <c r="J49" s="147" t="s">
        <v>511</v>
      </c>
      <c r="K49" s="130" t="s">
        <v>120</v>
      </c>
      <c r="L49" s="9"/>
      <c r="M49" s="127" t="s">
        <v>499</v>
      </c>
      <c r="N49" s="9"/>
      <c r="O49" s="127" t="s">
        <v>499</v>
      </c>
      <c r="P49" s="133" t="s">
        <v>506</v>
      </c>
      <c r="Q49" s="134"/>
      <c r="R49" s="128" t="s">
        <v>46</v>
      </c>
      <c r="S49" s="130" t="s">
        <v>120</v>
      </c>
      <c r="T49" s="9"/>
      <c r="U49" s="130" t="s">
        <v>120</v>
      </c>
      <c r="V49" s="9"/>
      <c r="W49" s="133" t="s">
        <v>506</v>
      </c>
      <c r="X49" s="146" t="s">
        <v>512</v>
      </c>
      <c r="Y49" s="147" t="s">
        <v>513</v>
      </c>
      <c r="Z49" s="127"/>
      <c r="AA49" s="127"/>
      <c r="AB49" s="145">
        <v>1</v>
      </c>
      <c r="AC49" s="132" t="s">
        <v>502</v>
      </c>
      <c r="AD49" s="141">
        <v>43507</v>
      </c>
      <c r="AE49" s="142" t="s">
        <v>393</v>
      </c>
    </row>
    <row r="50" spans="1:31" ht="247.5" x14ac:dyDescent="0.25">
      <c r="A50" s="22"/>
      <c r="B50" s="124" t="s">
        <v>382</v>
      </c>
      <c r="C50" s="9" t="s">
        <v>383</v>
      </c>
      <c r="D50" s="125" t="s">
        <v>384</v>
      </c>
      <c r="E50" s="128">
        <v>36</v>
      </c>
      <c r="F50" s="128" t="s">
        <v>385</v>
      </c>
      <c r="G50" s="143" t="s">
        <v>386</v>
      </c>
      <c r="H50" s="42" t="s">
        <v>387</v>
      </c>
      <c r="I50" s="128" t="s">
        <v>186</v>
      </c>
      <c r="J50" s="129" t="s">
        <v>388</v>
      </c>
      <c r="K50" s="130" t="s">
        <v>120</v>
      </c>
      <c r="L50" s="9">
        <v>1</v>
      </c>
      <c r="M50" s="128" t="s">
        <v>196</v>
      </c>
      <c r="N50" s="9">
        <v>5</v>
      </c>
      <c r="O50" s="131" t="s">
        <v>186</v>
      </c>
      <c r="P50" s="14" t="str">
        <f t="shared" si="0"/>
        <v>Alta</v>
      </c>
      <c r="Q50" s="134" t="s">
        <v>389</v>
      </c>
      <c r="R50" s="128" t="s">
        <v>46</v>
      </c>
      <c r="S50" s="130" t="s">
        <v>120</v>
      </c>
      <c r="T50" s="9">
        <v>1</v>
      </c>
      <c r="U50" s="128" t="s">
        <v>196</v>
      </c>
      <c r="V50" s="9">
        <v>5</v>
      </c>
      <c r="W50" s="128" t="s">
        <v>44</v>
      </c>
      <c r="X50" s="135" t="s">
        <v>71</v>
      </c>
      <c r="Y50" s="136" t="s">
        <v>390</v>
      </c>
      <c r="Z50" s="137" t="s">
        <v>391</v>
      </c>
      <c r="AA50" s="138" t="s">
        <v>392</v>
      </c>
      <c r="AB50" s="139">
        <v>1</v>
      </c>
      <c r="AC50" s="140" t="s">
        <v>53</v>
      </c>
      <c r="AD50" s="20">
        <v>43537</v>
      </c>
      <c r="AE50" s="142" t="s">
        <v>393</v>
      </c>
    </row>
    <row r="51" spans="1:31" ht="148.5" x14ac:dyDescent="0.25">
      <c r="A51" s="22"/>
      <c r="B51" s="124" t="s">
        <v>112</v>
      </c>
      <c r="C51" s="9" t="s">
        <v>113</v>
      </c>
      <c r="D51" s="125" t="s">
        <v>114</v>
      </c>
      <c r="E51" s="128">
        <v>37</v>
      </c>
      <c r="F51" s="128" t="s">
        <v>394</v>
      </c>
      <c r="G51" s="143" t="s">
        <v>395</v>
      </c>
      <c r="H51" s="42" t="s">
        <v>396</v>
      </c>
      <c r="I51" s="128" t="s">
        <v>186</v>
      </c>
      <c r="J51" s="129" t="s">
        <v>397</v>
      </c>
      <c r="K51" s="130" t="s">
        <v>120</v>
      </c>
      <c r="L51" s="9">
        <v>1</v>
      </c>
      <c r="M51" s="128" t="s">
        <v>67</v>
      </c>
      <c r="N51" s="9">
        <v>4</v>
      </c>
      <c r="O51" s="131" t="s">
        <v>186</v>
      </c>
      <c r="P51" s="14" t="str">
        <f t="shared" si="0"/>
        <v>Alta</v>
      </c>
      <c r="Q51" s="42" t="s">
        <v>398</v>
      </c>
      <c r="R51" s="128" t="s">
        <v>46</v>
      </c>
      <c r="S51" s="130" t="s">
        <v>120</v>
      </c>
      <c r="T51" s="9">
        <v>1</v>
      </c>
      <c r="U51" s="128" t="s">
        <v>67</v>
      </c>
      <c r="V51" s="9">
        <v>4</v>
      </c>
      <c r="W51" s="128" t="s">
        <v>44</v>
      </c>
      <c r="X51" s="135" t="s">
        <v>71</v>
      </c>
      <c r="Y51" s="42" t="s">
        <v>399</v>
      </c>
      <c r="Z51" s="137" t="s">
        <v>400</v>
      </c>
      <c r="AA51" s="138" t="s">
        <v>401</v>
      </c>
      <c r="AB51" s="48">
        <v>1</v>
      </c>
      <c r="AC51" s="61" t="s">
        <v>53</v>
      </c>
      <c r="AD51" s="20">
        <v>43538</v>
      </c>
      <c r="AE51" s="142" t="s">
        <v>402</v>
      </c>
    </row>
    <row r="52" spans="1:31" ht="148.5" x14ac:dyDescent="0.25">
      <c r="A52" s="22"/>
      <c r="B52" s="124" t="s">
        <v>112</v>
      </c>
      <c r="C52" s="9" t="s">
        <v>113</v>
      </c>
      <c r="D52" s="125" t="s">
        <v>114</v>
      </c>
      <c r="E52" s="128">
        <v>38</v>
      </c>
      <c r="F52" s="128" t="s">
        <v>403</v>
      </c>
      <c r="G52" s="143" t="s">
        <v>404</v>
      </c>
      <c r="H52" s="42" t="s">
        <v>405</v>
      </c>
      <c r="I52" s="128" t="s">
        <v>186</v>
      </c>
      <c r="J52" s="129" t="s">
        <v>397</v>
      </c>
      <c r="K52" s="130" t="s">
        <v>120</v>
      </c>
      <c r="L52" s="9">
        <v>1</v>
      </c>
      <c r="M52" s="128" t="s">
        <v>67</v>
      </c>
      <c r="N52" s="9">
        <v>4</v>
      </c>
      <c r="O52" s="131" t="s">
        <v>186</v>
      </c>
      <c r="P52" s="14" t="str">
        <f t="shared" si="0"/>
        <v>Alta</v>
      </c>
      <c r="Q52" s="134" t="s">
        <v>406</v>
      </c>
      <c r="R52" s="128" t="s">
        <v>46</v>
      </c>
      <c r="S52" s="130" t="s">
        <v>120</v>
      </c>
      <c r="T52" s="9">
        <v>1</v>
      </c>
      <c r="U52" s="128" t="s">
        <v>67</v>
      </c>
      <c r="V52" s="9">
        <v>4</v>
      </c>
      <c r="W52" s="128" t="s">
        <v>44</v>
      </c>
      <c r="X52" s="135" t="s">
        <v>71</v>
      </c>
      <c r="Y52" s="29" t="s">
        <v>407</v>
      </c>
      <c r="Z52" s="137" t="s">
        <v>408</v>
      </c>
      <c r="AA52" s="138" t="s">
        <v>409</v>
      </c>
      <c r="AB52" s="48">
        <v>1</v>
      </c>
      <c r="AC52" s="61" t="s">
        <v>53</v>
      </c>
      <c r="AD52" s="20">
        <v>43539</v>
      </c>
      <c r="AE52" s="142" t="s">
        <v>410</v>
      </c>
    </row>
    <row r="53" spans="1:31" ht="115.5" x14ac:dyDescent="0.25">
      <c r="B53" s="124" t="s">
        <v>75</v>
      </c>
      <c r="C53" s="9" t="s">
        <v>76</v>
      </c>
      <c r="D53" s="125" t="s">
        <v>77</v>
      </c>
      <c r="E53" s="128">
        <v>39</v>
      </c>
      <c r="F53" s="128" t="s">
        <v>411</v>
      </c>
      <c r="G53" s="143" t="s">
        <v>412</v>
      </c>
      <c r="H53" s="42" t="s">
        <v>413</v>
      </c>
      <c r="I53" s="128" t="s">
        <v>186</v>
      </c>
      <c r="J53" s="129" t="s">
        <v>397</v>
      </c>
      <c r="K53" s="130" t="s">
        <v>120</v>
      </c>
      <c r="L53" s="9">
        <v>1</v>
      </c>
      <c r="M53" s="128" t="s">
        <v>67</v>
      </c>
      <c r="N53" s="9">
        <v>4</v>
      </c>
      <c r="O53" s="131" t="s">
        <v>186</v>
      </c>
      <c r="P53" s="14" t="str">
        <f t="shared" si="0"/>
        <v>Alta</v>
      </c>
      <c r="Q53" s="134" t="s">
        <v>414</v>
      </c>
      <c r="R53" s="128" t="s">
        <v>46</v>
      </c>
      <c r="S53" s="130" t="s">
        <v>120</v>
      </c>
      <c r="T53" s="9">
        <v>1</v>
      </c>
      <c r="U53" s="128" t="s">
        <v>67</v>
      </c>
      <c r="V53" s="9">
        <v>4</v>
      </c>
      <c r="W53" s="128" t="s">
        <v>44</v>
      </c>
      <c r="X53" s="135" t="s">
        <v>71</v>
      </c>
      <c r="Y53" s="29" t="s">
        <v>415</v>
      </c>
      <c r="Z53" s="138" t="s">
        <v>416</v>
      </c>
      <c r="AA53" s="138" t="s">
        <v>417</v>
      </c>
      <c r="AB53" s="48">
        <v>1</v>
      </c>
      <c r="AC53" s="61" t="s">
        <v>53</v>
      </c>
      <c r="AD53" s="20">
        <v>43540</v>
      </c>
      <c r="AE53" s="142" t="s">
        <v>402</v>
      </c>
    </row>
    <row r="54" spans="1:31" ht="82.5" x14ac:dyDescent="0.25">
      <c r="B54" s="124" t="s">
        <v>75</v>
      </c>
      <c r="C54" s="9" t="s">
        <v>76</v>
      </c>
      <c r="D54" s="125" t="s">
        <v>77</v>
      </c>
      <c r="E54" s="128">
        <v>40</v>
      </c>
      <c r="F54" s="128" t="s">
        <v>418</v>
      </c>
      <c r="G54" s="143" t="s">
        <v>412</v>
      </c>
      <c r="H54" s="42" t="s">
        <v>419</v>
      </c>
      <c r="I54" s="128" t="s">
        <v>186</v>
      </c>
      <c r="J54" s="129" t="s">
        <v>397</v>
      </c>
      <c r="K54" s="130" t="s">
        <v>120</v>
      </c>
      <c r="L54" s="9">
        <v>1</v>
      </c>
      <c r="M54" s="128" t="s">
        <v>67</v>
      </c>
      <c r="N54" s="9">
        <v>4</v>
      </c>
      <c r="O54" s="131" t="s">
        <v>186</v>
      </c>
      <c r="P54" s="14" t="str">
        <f t="shared" si="0"/>
        <v>Alta</v>
      </c>
      <c r="Q54" s="42" t="s">
        <v>420</v>
      </c>
      <c r="R54" s="128" t="s">
        <v>46</v>
      </c>
      <c r="S54" s="130" t="s">
        <v>120</v>
      </c>
      <c r="T54" s="9">
        <v>1</v>
      </c>
      <c r="U54" s="128" t="s">
        <v>67</v>
      </c>
      <c r="V54" s="9">
        <v>4</v>
      </c>
      <c r="W54" s="128" t="s">
        <v>44</v>
      </c>
      <c r="X54" s="135" t="s">
        <v>71</v>
      </c>
      <c r="Y54" s="29" t="s">
        <v>421</v>
      </c>
      <c r="Z54" s="138" t="s">
        <v>416</v>
      </c>
      <c r="AA54" s="138" t="s">
        <v>409</v>
      </c>
      <c r="AB54" s="48">
        <v>1</v>
      </c>
      <c r="AC54" s="61" t="s">
        <v>53</v>
      </c>
      <c r="AD54" s="20">
        <v>43541</v>
      </c>
      <c r="AE54" s="142" t="s">
        <v>422</v>
      </c>
    </row>
    <row r="55" spans="1:31" ht="148.5" x14ac:dyDescent="0.25">
      <c r="B55" s="124" t="s">
        <v>112</v>
      </c>
      <c r="C55" s="9" t="s">
        <v>113</v>
      </c>
      <c r="D55" s="125" t="s">
        <v>114</v>
      </c>
      <c r="E55" s="128">
        <v>41</v>
      </c>
      <c r="F55" s="128" t="s">
        <v>423</v>
      </c>
      <c r="G55" s="143" t="s">
        <v>395</v>
      </c>
      <c r="H55" s="42" t="s">
        <v>424</v>
      </c>
      <c r="I55" s="128" t="s">
        <v>186</v>
      </c>
      <c r="J55" s="129" t="s">
        <v>397</v>
      </c>
      <c r="K55" s="130" t="s">
        <v>120</v>
      </c>
      <c r="L55" s="9">
        <v>1</v>
      </c>
      <c r="M55" s="128" t="s">
        <v>67</v>
      </c>
      <c r="N55" s="9">
        <v>4</v>
      </c>
      <c r="O55" s="131" t="s">
        <v>186</v>
      </c>
      <c r="P55" s="14" t="str">
        <f t="shared" si="0"/>
        <v>Alta</v>
      </c>
      <c r="Q55" s="42" t="s">
        <v>398</v>
      </c>
      <c r="R55" s="128" t="s">
        <v>46</v>
      </c>
      <c r="S55" s="130" t="s">
        <v>120</v>
      </c>
      <c r="T55" s="9">
        <v>1</v>
      </c>
      <c r="U55" s="128" t="s">
        <v>67</v>
      </c>
      <c r="V55" s="9">
        <v>4</v>
      </c>
      <c r="W55" s="128" t="s">
        <v>44</v>
      </c>
      <c r="X55" s="135" t="s">
        <v>71</v>
      </c>
      <c r="Y55" s="42" t="s">
        <v>399</v>
      </c>
      <c r="Z55" s="138" t="s">
        <v>400</v>
      </c>
      <c r="AA55" s="138" t="s">
        <v>401</v>
      </c>
      <c r="AB55" s="48">
        <v>1</v>
      </c>
      <c r="AC55" s="61" t="s">
        <v>53</v>
      </c>
      <c r="AD55" s="20">
        <v>43542</v>
      </c>
      <c r="AE55" s="67" t="s">
        <v>425</v>
      </c>
    </row>
    <row r="56" spans="1:31" ht="82.5" x14ac:dyDescent="0.25">
      <c r="B56" s="124" t="s">
        <v>75</v>
      </c>
      <c r="C56" s="9" t="s">
        <v>76</v>
      </c>
      <c r="D56" s="125" t="s">
        <v>77</v>
      </c>
      <c r="E56" s="128">
        <v>42</v>
      </c>
      <c r="F56" s="128" t="s">
        <v>426</v>
      </c>
      <c r="G56" s="143" t="s">
        <v>412</v>
      </c>
      <c r="H56" s="42" t="s">
        <v>427</v>
      </c>
      <c r="I56" s="128" t="s">
        <v>186</v>
      </c>
      <c r="J56" s="129" t="s">
        <v>397</v>
      </c>
      <c r="K56" s="130" t="s">
        <v>120</v>
      </c>
      <c r="L56" s="9">
        <v>1</v>
      </c>
      <c r="M56" s="128" t="s">
        <v>196</v>
      </c>
      <c r="N56" s="9">
        <v>5</v>
      </c>
      <c r="O56" s="131" t="s">
        <v>186</v>
      </c>
      <c r="P56" s="14" t="str">
        <f t="shared" si="0"/>
        <v>Alta</v>
      </c>
      <c r="Q56" s="134" t="s">
        <v>428</v>
      </c>
      <c r="R56" s="128" t="s">
        <v>46</v>
      </c>
      <c r="S56" s="130" t="s">
        <v>120</v>
      </c>
      <c r="T56" s="9">
        <v>1</v>
      </c>
      <c r="U56" s="128" t="s">
        <v>196</v>
      </c>
      <c r="V56" s="9">
        <v>5</v>
      </c>
      <c r="W56" s="128" t="s">
        <v>44</v>
      </c>
      <c r="X56" s="135" t="s">
        <v>71</v>
      </c>
      <c r="Y56" s="59" t="s">
        <v>429</v>
      </c>
      <c r="Z56" s="60" t="s">
        <v>416</v>
      </c>
      <c r="AA56" s="60" t="s">
        <v>430</v>
      </c>
      <c r="AB56" s="139">
        <v>1</v>
      </c>
      <c r="AC56" s="139" t="s">
        <v>53</v>
      </c>
      <c r="AD56" s="20">
        <v>43543</v>
      </c>
      <c r="AE56" s="62" t="s">
        <v>431</v>
      </c>
    </row>
    <row r="57" spans="1:31" ht="198" x14ac:dyDescent="0.25">
      <c r="B57" s="124" t="s">
        <v>256</v>
      </c>
      <c r="C57" s="9" t="s">
        <v>257</v>
      </c>
      <c r="D57" s="125" t="s">
        <v>258</v>
      </c>
      <c r="E57" s="128">
        <v>43</v>
      </c>
      <c r="F57" s="128" t="s">
        <v>432</v>
      </c>
      <c r="G57" s="143" t="s">
        <v>433</v>
      </c>
      <c r="H57" s="42" t="s">
        <v>434</v>
      </c>
      <c r="I57" s="128" t="s">
        <v>40</v>
      </c>
      <c r="J57" s="129" t="s">
        <v>435</v>
      </c>
      <c r="K57" s="130" t="s">
        <v>42</v>
      </c>
      <c r="L57" s="9">
        <v>3</v>
      </c>
      <c r="M57" s="128" t="s">
        <v>43</v>
      </c>
      <c r="N57" s="9">
        <v>3</v>
      </c>
      <c r="O57" s="131" t="s">
        <v>40</v>
      </c>
      <c r="P57" s="14" t="str">
        <f t="shared" si="0"/>
        <v>Alta</v>
      </c>
      <c r="Q57" s="134" t="s">
        <v>436</v>
      </c>
      <c r="R57" s="128" t="s">
        <v>46</v>
      </c>
      <c r="S57" s="130" t="s">
        <v>120</v>
      </c>
      <c r="T57" s="9">
        <v>1</v>
      </c>
      <c r="U57" s="128" t="s">
        <v>43</v>
      </c>
      <c r="V57" s="9">
        <v>3</v>
      </c>
      <c r="W57" s="128" t="s">
        <v>48</v>
      </c>
      <c r="X57" s="135" t="s">
        <v>49</v>
      </c>
      <c r="Y57" s="29" t="s">
        <v>437</v>
      </c>
      <c r="Z57" s="60" t="s">
        <v>438</v>
      </c>
      <c r="AA57" s="138" t="s">
        <v>439</v>
      </c>
      <c r="AB57" s="140">
        <v>1</v>
      </c>
      <c r="AC57" s="140" t="s">
        <v>53</v>
      </c>
      <c r="AD57" s="20">
        <v>43544</v>
      </c>
      <c r="AE57" s="142" t="s">
        <v>440</v>
      </c>
    </row>
    <row r="58" spans="1:31" ht="297" x14ac:dyDescent="0.25">
      <c r="B58" s="124" t="s">
        <v>441</v>
      </c>
      <c r="C58" s="9" t="s">
        <v>442</v>
      </c>
      <c r="D58" s="125" t="s">
        <v>443</v>
      </c>
      <c r="E58" s="128">
        <v>44</v>
      </c>
      <c r="F58" s="128" t="s">
        <v>444</v>
      </c>
      <c r="G58" s="143" t="s">
        <v>445</v>
      </c>
      <c r="H58" s="42" t="s">
        <v>446</v>
      </c>
      <c r="I58" s="128" t="s">
        <v>40</v>
      </c>
      <c r="J58" s="42" t="s">
        <v>447</v>
      </c>
      <c r="K58" s="130" t="s">
        <v>42</v>
      </c>
      <c r="L58" s="9">
        <v>3</v>
      </c>
      <c r="M58" s="128" t="s">
        <v>43</v>
      </c>
      <c r="N58" s="9">
        <v>3</v>
      </c>
      <c r="O58" s="131" t="s">
        <v>40</v>
      </c>
      <c r="P58" s="14" t="str">
        <f t="shared" si="0"/>
        <v>Alta</v>
      </c>
      <c r="Q58" s="134" t="s">
        <v>448</v>
      </c>
      <c r="R58" s="128" t="s">
        <v>46</v>
      </c>
      <c r="S58" s="130" t="s">
        <v>120</v>
      </c>
      <c r="T58" s="9">
        <v>1</v>
      </c>
      <c r="U58" s="128" t="s">
        <v>43</v>
      </c>
      <c r="V58" s="9">
        <v>3</v>
      </c>
      <c r="W58" s="128" t="s">
        <v>48</v>
      </c>
      <c r="X58" s="135" t="s">
        <v>49</v>
      </c>
      <c r="Y58" s="59" t="s">
        <v>449</v>
      </c>
      <c r="Z58" s="138" t="s">
        <v>450</v>
      </c>
      <c r="AA58" s="60" t="s">
        <v>451</v>
      </c>
      <c r="AB58" s="139">
        <v>1</v>
      </c>
      <c r="AC58" s="139" t="s">
        <v>53</v>
      </c>
      <c r="AD58" s="20">
        <v>43545</v>
      </c>
      <c r="AE58" s="62" t="s">
        <v>452</v>
      </c>
    </row>
    <row r="59" spans="1:31" ht="82.5" x14ac:dyDescent="0.25">
      <c r="B59" s="124" t="s">
        <v>268</v>
      </c>
      <c r="C59" s="9" t="s">
        <v>269</v>
      </c>
      <c r="D59" s="125" t="s">
        <v>270</v>
      </c>
      <c r="E59" s="128">
        <v>45</v>
      </c>
      <c r="F59" s="128" t="s">
        <v>453</v>
      </c>
      <c r="G59" s="143" t="s">
        <v>454</v>
      </c>
      <c r="H59" s="42" t="s">
        <v>455</v>
      </c>
      <c r="I59" s="128" t="s">
        <v>40</v>
      </c>
      <c r="J59" s="129" t="s">
        <v>456</v>
      </c>
      <c r="K59" s="130" t="s">
        <v>120</v>
      </c>
      <c r="L59" s="9">
        <v>1</v>
      </c>
      <c r="M59" s="128" t="s">
        <v>196</v>
      </c>
      <c r="N59" s="9">
        <v>5</v>
      </c>
      <c r="O59" s="131" t="s">
        <v>40</v>
      </c>
      <c r="P59" s="14" t="str">
        <f t="shared" si="0"/>
        <v>Alta</v>
      </c>
      <c r="Q59" s="134" t="s">
        <v>457</v>
      </c>
      <c r="R59" s="128" t="s">
        <v>46</v>
      </c>
      <c r="S59" s="130" t="s">
        <v>120</v>
      </c>
      <c r="T59" s="9">
        <v>1</v>
      </c>
      <c r="U59" s="128" t="s">
        <v>67</v>
      </c>
      <c r="V59" s="9">
        <v>4</v>
      </c>
      <c r="W59" s="128" t="s">
        <v>44</v>
      </c>
      <c r="X59" s="135" t="s">
        <v>71</v>
      </c>
      <c r="Y59" s="59" t="s">
        <v>458</v>
      </c>
      <c r="Z59" s="138" t="s">
        <v>459</v>
      </c>
      <c r="AA59" s="138" t="s">
        <v>460</v>
      </c>
      <c r="AB59" s="140">
        <v>1</v>
      </c>
      <c r="AC59" s="139" t="s">
        <v>53</v>
      </c>
      <c r="AD59" s="20">
        <v>43546</v>
      </c>
      <c r="AE59" s="142" t="s">
        <v>278</v>
      </c>
    </row>
    <row r="60" spans="1:31" ht="83.25" thickBot="1" x14ac:dyDescent="0.3">
      <c r="B60" s="49" t="s">
        <v>287</v>
      </c>
      <c r="C60" s="50" t="s">
        <v>288</v>
      </c>
      <c r="D60" s="51" t="s">
        <v>289</v>
      </c>
      <c r="E60" s="52">
        <v>46</v>
      </c>
      <c r="F60" s="52" t="s">
        <v>461</v>
      </c>
      <c r="G60" s="53" t="s">
        <v>462</v>
      </c>
      <c r="H60" s="54" t="s">
        <v>463</v>
      </c>
      <c r="I60" s="52" t="s">
        <v>40</v>
      </c>
      <c r="J60" s="55" t="s">
        <v>464</v>
      </c>
      <c r="K60" s="49" t="s">
        <v>47</v>
      </c>
      <c r="L60" s="50">
        <v>2</v>
      </c>
      <c r="M60" s="52" t="s">
        <v>43</v>
      </c>
      <c r="N60" s="50">
        <v>3</v>
      </c>
      <c r="O60" s="56" t="s">
        <v>218</v>
      </c>
      <c r="P60" s="14" t="str">
        <f t="shared" si="0"/>
        <v>Moderada</v>
      </c>
      <c r="Q60" s="57" t="s">
        <v>465</v>
      </c>
      <c r="R60" s="52" t="s">
        <v>70</v>
      </c>
      <c r="S60" s="49" t="s">
        <v>120</v>
      </c>
      <c r="T60" s="50">
        <v>1</v>
      </c>
      <c r="U60" s="52" t="s">
        <v>106</v>
      </c>
      <c r="V60" s="50">
        <v>2</v>
      </c>
      <c r="W60" s="52" t="s">
        <v>107</v>
      </c>
      <c r="X60" s="58" t="s">
        <v>108</v>
      </c>
      <c r="Y60" s="63" t="s">
        <v>466</v>
      </c>
      <c r="Z60" s="64" t="s">
        <v>467</v>
      </c>
      <c r="AA60" s="64" t="s">
        <v>277</v>
      </c>
      <c r="AB60" s="65">
        <v>1</v>
      </c>
      <c r="AC60" s="65" t="s">
        <v>53</v>
      </c>
      <c r="AD60" s="20">
        <v>43547</v>
      </c>
      <c r="AE60" s="66" t="s">
        <v>468</v>
      </c>
    </row>
    <row r="61" spans="1:31" ht="247.5" x14ac:dyDescent="0.25">
      <c r="B61" s="124" t="s">
        <v>153</v>
      </c>
      <c r="C61" s="9" t="s">
        <v>154</v>
      </c>
      <c r="D61" s="125" t="s">
        <v>155</v>
      </c>
      <c r="E61" s="128">
        <v>47</v>
      </c>
      <c r="F61" s="128" t="s">
        <v>469</v>
      </c>
      <c r="G61" s="143" t="s">
        <v>470</v>
      </c>
      <c r="H61" s="42" t="s">
        <v>471</v>
      </c>
      <c r="I61" s="128" t="s">
        <v>159</v>
      </c>
      <c r="J61" s="129" t="s">
        <v>472</v>
      </c>
      <c r="K61" s="130" t="s">
        <v>312</v>
      </c>
      <c r="L61" s="9">
        <v>4</v>
      </c>
      <c r="M61" s="128" t="s">
        <v>67</v>
      </c>
      <c r="N61" s="9">
        <v>4</v>
      </c>
      <c r="O61" s="131" t="s">
        <v>40</v>
      </c>
      <c r="P61" s="14" t="str">
        <f t="shared" si="0"/>
        <v>Extrema</v>
      </c>
      <c r="Q61" s="134" t="s">
        <v>473</v>
      </c>
      <c r="R61" s="128" t="s">
        <v>70</v>
      </c>
      <c r="S61" s="130" t="s">
        <v>312</v>
      </c>
      <c r="T61" s="9">
        <v>4</v>
      </c>
      <c r="U61" s="128" t="s">
        <v>106</v>
      </c>
      <c r="V61" s="9">
        <v>2</v>
      </c>
      <c r="W61" s="128" t="s">
        <v>44</v>
      </c>
      <c r="X61" s="135" t="s">
        <v>71</v>
      </c>
      <c r="Y61" s="59" t="s">
        <v>474</v>
      </c>
      <c r="Z61" s="138" t="s">
        <v>475</v>
      </c>
      <c r="AA61" s="138" t="s">
        <v>476</v>
      </c>
      <c r="AB61" s="140">
        <v>1</v>
      </c>
      <c r="AC61" s="139" t="s">
        <v>53</v>
      </c>
      <c r="AD61" s="20">
        <v>43528</v>
      </c>
      <c r="AE61" s="142" t="s">
        <v>477</v>
      </c>
    </row>
    <row r="62" spans="1:31" ht="165" x14ac:dyDescent="0.25">
      <c r="B62" s="124" t="s">
        <v>153</v>
      </c>
      <c r="C62" s="9" t="s">
        <v>154</v>
      </c>
      <c r="D62" s="125" t="s">
        <v>155</v>
      </c>
      <c r="E62" s="128">
        <v>48</v>
      </c>
      <c r="F62" s="128" t="s">
        <v>478</v>
      </c>
      <c r="G62" s="143" t="s">
        <v>479</v>
      </c>
      <c r="H62" s="42" t="s">
        <v>480</v>
      </c>
      <c r="I62" s="128" t="s">
        <v>40</v>
      </c>
      <c r="J62" s="129" t="s">
        <v>481</v>
      </c>
      <c r="K62" s="130" t="s">
        <v>120</v>
      </c>
      <c r="L62" s="9">
        <v>1</v>
      </c>
      <c r="M62" s="128" t="s">
        <v>67</v>
      </c>
      <c r="N62" s="9">
        <v>4</v>
      </c>
      <c r="O62" s="131" t="s">
        <v>218</v>
      </c>
      <c r="P62" s="14" t="str">
        <f t="shared" si="0"/>
        <v>Alta</v>
      </c>
      <c r="Q62" s="134" t="s">
        <v>482</v>
      </c>
      <c r="R62" s="128" t="s">
        <v>46</v>
      </c>
      <c r="S62" s="130" t="s">
        <v>120</v>
      </c>
      <c r="T62" s="9">
        <v>1</v>
      </c>
      <c r="U62" s="128" t="s">
        <v>67</v>
      </c>
      <c r="V62" s="9">
        <v>4</v>
      </c>
      <c r="W62" s="128" t="s">
        <v>44</v>
      </c>
      <c r="X62" s="135" t="s">
        <v>71</v>
      </c>
      <c r="Y62" s="59" t="s">
        <v>483</v>
      </c>
      <c r="Z62" s="138" t="s">
        <v>484</v>
      </c>
      <c r="AA62" s="138" t="s">
        <v>485</v>
      </c>
      <c r="AB62" s="140">
        <v>1</v>
      </c>
      <c r="AC62" s="139" t="s">
        <v>53</v>
      </c>
      <c r="AD62" s="88">
        <v>43528</v>
      </c>
      <c r="AE62" s="142" t="s">
        <v>477</v>
      </c>
    </row>
    <row r="63" spans="1:31" ht="182.25" thickBot="1" x14ac:dyDescent="0.3">
      <c r="B63" s="49" t="s">
        <v>153</v>
      </c>
      <c r="C63" s="50" t="s">
        <v>154</v>
      </c>
      <c r="D63" s="51" t="s">
        <v>155</v>
      </c>
      <c r="E63" s="52">
        <v>49</v>
      </c>
      <c r="F63" s="52" t="s">
        <v>486</v>
      </c>
      <c r="G63" s="53" t="s">
        <v>487</v>
      </c>
      <c r="H63" s="54" t="s">
        <v>488</v>
      </c>
      <c r="I63" s="52" t="s">
        <v>186</v>
      </c>
      <c r="J63" s="55" t="s">
        <v>481</v>
      </c>
      <c r="K63" s="49" t="s">
        <v>120</v>
      </c>
      <c r="L63" s="50">
        <v>1</v>
      </c>
      <c r="M63" s="52" t="s">
        <v>43</v>
      </c>
      <c r="N63" s="50">
        <v>3</v>
      </c>
      <c r="O63" s="56" t="s">
        <v>218</v>
      </c>
      <c r="P63" s="14" t="str">
        <f t="shared" si="0"/>
        <v>Moderada</v>
      </c>
      <c r="Q63" s="57" t="s">
        <v>489</v>
      </c>
      <c r="R63" s="52" t="s">
        <v>46</v>
      </c>
      <c r="S63" s="49" t="s">
        <v>120</v>
      </c>
      <c r="T63" s="50">
        <v>1</v>
      </c>
      <c r="U63" s="52" t="s">
        <v>43</v>
      </c>
      <c r="V63" s="50">
        <v>3</v>
      </c>
      <c r="W63" s="52" t="s">
        <v>48</v>
      </c>
      <c r="X63" s="58" t="s">
        <v>49</v>
      </c>
      <c r="Y63" s="63" t="s">
        <v>483</v>
      </c>
      <c r="Z63" s="64" t="s">
        <v>490</v>
      </c>
      <c r="AA63" s="87" t="s">
        <v>485</v>
      </c>
      <c r="AB63" s="65">
        <v>1</v>
      </c>
      <c r="AC63" s="65" t="s">
        <v>53</v>
      </c>
      <c r="AD63" s="88">
        <v>43528</v>
      </c>
      <c r="AE63" s="66" t="s">
        <v>477</v>
      </c>
    </row>
  </sheetData>
  <sheetProtection algorithmName="SHA-512" hashValue="CNvhV98KqyOxTO94aPpyAftqVcgNeeFguqOloC6lj+Sc1lCHcm01yHUkE0LqW+6Xg56K4s3sX+tgSnMKABE4BQ==" saltValue="J81B1s0E1MdHQWb1tJpxBA==" spinCount="100000" sheet="1" objects="1" scenarios="1"/>
  <autoFilter ref="B9:AE63"/>
  <mergeCells count="10">
    <mergeCell ref="B2:D5"/>
    <mergeCell ref="E2:AD5"/>
    <mergeCell ref="B7:B8"/>
    <mergeCell ref="D7:D8"/>
    <mergeCell ref="E7:J7"/>
    <mergeCell ref="K7:P7"/>
    <mergeCell ref="Q7:X7"/>
    <mergeCell ref="Y7:AE7"/>
    <mergeCell ref="K8:P8"/>
    <mergeCell ref="S8:X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GONGORA DIAZ</dc:creator>
  <cp:lastModifiedBy>LAURA GONGORA DIAZ</cp:lastModifiedBy>
  <dcterms:created xsi:type="dcterms:W3CDTF">2019-02-01T00:31:35Z</dcterms:created>
  <dcterms:modified xsi:type="dcterms:W3CDTF">2019-02-01T00:51:32Z</dcterms:modified>
</cp:coreProperties>
</file>