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dres.onate\Downloads\"/>
    </mc:Choice>
  </mc:AlternateContent>
  <bookViews>
    <workbookView xWindow="0" yWindow="0" windowWidth="15345" windowHeight="4650"/>
  </bookViews>
  <sheets>
    <sheet name="F14.1  PLANES DE MEJORAMIENT..." sheetId="1" r:id="rId1"/>
  </sheets>
  <definedNames>
    <definedName name="_xlnm._FilterDatabase" localSheetId="0" hidden="1">'F14.1  PLANES DE MEJORAMIENT...'!$A$10:$IV$75</definedName>
  </definedNames>
  <calcPr calcId="152511"/>
</workbook>
</file>

<file path=xl/calcChain.xml><?xml version="1.0" encoding="utf-8"?>
<calcChain xmlns="http://schemas.openxmlformats.org/spreadsheetml/2006/main">
  <c r="I40" i="1" l="1"/>
  <c r="I37" i="1" s="1"/>
  <c r="I38" i="1"/>
  <c r="P12" i="1" l="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11" i="1"/>
</calcChain>
</file>

<file path=xl/sharedStrings.xml><?xml version="1.0" encoding="utf-8"?>
<sst xmlns="http://schemas.openxmlformats.org/spreadsheetml/2006/main" count="552" uniqueCount="202">
  <si>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</si>
  <si>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</si>
  <si>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</si>
  <si>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</si>
  <si>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</si>
  <si>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</si>
  <si>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</si>
  <si>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</si>
  <si>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</si>
  <si>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</si>
  <si>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</si>
  <si>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</si>
  <si>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</si>
  <si>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</si>
  <si>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</si>
  <si>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</si>
  <si>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</si>
  <si>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</si>
  <si>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</si>
  <si>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</si>
  <si>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</si>
  <si>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</si>
  <si>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</si>
  <si>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</si>
  <si>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</si>
  <si>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</si>
  <si>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</si>
  <si>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</si>
  <si>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</si>
  <si>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</si>
  <si>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</si>
  <si>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</si>
  <si>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</si>
  <si>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</si>
  <si>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</si>
  <si>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</si>
  <si>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</si>
  <si>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</si>
  <si>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</si>
  <si>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</si>
  <si>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</si>
  <si>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</si>
  <si>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</si>
  <si>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</si>
  <si>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</si>
  <si>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</si>
  <si>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</si>
  <si>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</si>
  <si>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</si>
  <si>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</si>
  <si>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</si>
  <si>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</si>
  <si>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</si>
  <si>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</si>
  <si>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</si>
  <si>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</si>
  <si>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</si>
  <si>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</si>
  <si>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</si>
  <si>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</si>
  <si>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</si>
  <si>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</si>
  <si>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</si>
  <si>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</si>
  <si>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</si>
  <si>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</si>
  <si>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</si>
  <si>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</si>
  <si>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</si>
  <si>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</si>
  <si>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</si>
  <si>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</si>
  <si>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</si>
  <si>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</si>
  <si>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</si>
  <si>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</si>
  <si>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</si>
  <si>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</si>
  <si>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</si>
  <si>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</si>
  <si>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1 SUSCRIPCIÓN DEL PLAN DE MEJORAMIENTO</t>
  </si>
  <si>
    <t>2 AVANCE ó SEGUIMIENTO DEL PLAN DE MEJORAMIENTO</t>
  </si>
  <si>
    <t xml:space="preserve">Lo anterior, se presenta debido a que la AUNAP no hace uso del mecanismo consagrado en la Ley 819 de 2003, para la constitución de vigencias futuras, que podría amparar el contrato de seguridad, para salvaguarda de la Propiedad Planta y Equipo en las estaciones piscícolas y centros de investigación. </t>
  </si>
  <si>
    <t>Mediante Memorandos u oficios por el cual se solicita la inclusion de las vigencias futuras.</t>
  </si>
  <si>
    <t>Se solicitara mediante memorando u oficio al area pertinente  la  necesidad  de constitucion de las vigencias futuras.  De acuerdo a las necesidades las cuales debera evaluar el area pertinente, de acuerdo a la justificacion dada.</t>
  </si>
  <si>
    <t>Memorando</t>
  </si>
  <si>
    <t>Establecer plantilla para la solicitudes correspondientes ante MADR-DNP, que incluya la opcion de vigencias futuras.</t>
  </si>
  <si>
    <t>Plantilla</t>
  </si>
  <si>
    <t>Diagnosticar el uso de recuros de inversion que tienen gasto recurrente en funcionamiento.</t>
  </si>
  <si>
    <t>Diagnostico</t>
  </si>
  <si>
    <t>Así las cosas, en concordancia con el instructivo 002 de la Contaduría General de la Nación, esta situación no fue debidamente revelada en las notas a los estados contables con corte a diciembre 31 de 2018. Situación que no permite conocer el estado y beneficios de estos activos</t>
  </si>
  <si>
    <t>Revelar la realidad economica de la propiedad planta y equipo de la entidad .</t>
  </si>
  <si>
    <t>Mesa de trabajo con la Contaduría General de la Nación</t>
  </si>
  <si>
    <t>Acta - Control de asistencia</t>
  </si>
  <si>
    <t>Comité de sostenibilidad del sistema contable para socializar Mesa de trabajo y concepto de la Contaduría General de la Nación y definir lineamientos a seguir.</t>
  </si>
  <si>
    <t>Acta de soporte de la mesa de trabajo. - Documento emitido por la contaduria General de la Nacion</t>
  </si>
  <si>
    <t>Revisión de política contable de propiedad planta y equipo.</t>
  </si>
  <si>
    <t>Establecer lineamientos contractuales que definan y establezcan las acciones que se deben aplicar en situaciones, en presunto incumplimiento de las obligaciones de los contratos, acordes a lo menciano en el paragrafo1 del Art 89 -ESTATUTO  ORGANICO DE PRESUPUESTO.</t>
  </si>
  <si>
    <t>Establecer Mesa de trabajo conjunta entre el grupo  de gestion financiera y  gestion contractual.</t>
  </si>
  <si>
    <t>Establecer  un instructivo cuando se presenten incumplimientos de procesos contractuales donde se determine  los documentos necesarios para la constitución de las reservas presupuestales independientemente si es por incumpolimiento de procesos contractuales.</t>
  </si>
  <si>
    <t>Instructivo publicado en intranet</t>
  </si>
  <si>
    <t xml:space="preserve">Actualizacion del instructivo de rezago presupuestal determinando los documentos necesarios para la constitucion de las reservas presupuestales. </t>
  </si>
  <si>
    <t>Instructivo actualizado y  publicado en intranet</t>
  </si>
  <si>
    <t>Establecer  un instructivo cuando se presenten incumplimiemtos de procesos contractuales.</t>
  </si>
  <si>
    <t>Establecer Mesa de trabajo conjunta entre el grupo  de gestion financiera y  gestion contractual</t>
  </si>
  <si>
    <t>Establecer un instructivo cuando se presenten incumplimiemtos de procesos contractuales.</t>
  </si>
  <si>
    <t>Establecer mecanismos para el control y seguimiento de la ejecucion de las reservas presupuestales por parte de los supervisores, que den cuenta de su no ejecccion con el fin de realizar las acciones necesarias en oportunidad.</t>
  </si>
  <si>
    <t>Mesa de trabajo donde se determine los mecanismos para el control y ejecucion de las reservas,con las areas tecnicas, gestion contractual, secretaria general y sus areas de apoyo y planeacion; con el acompañamiento de Control Interno   para que pueda dar sus recomendaciones pertinentes.</t>
  </si>
  <si>
    <t>Elaboracion del formato de control y seguimiento a los saldos no ejecutados de la reserva.</t>
  </si>
  <si>
    <t>Formato Publicado en la intranet</t>
  </si>
  <si>
    <t xml:space="preserve">Contratar profesionales en las areas de economia, biologia y derecho (o afines) de dedicación exclusiva para que ejerza actividades de estructuración, evaluación, análisis, ejecución y seguimiento  de convenios y contratos. </t>
  </si>
  <si>
    <t xml:space="preserve">Proponer ante el Director General la creación de un comité evaluador de proyectos y convenios de la Dirección Técnica de Administración y Fomento de la AUNAP. </t>
  </si>
  <si>
    <t>Crear un Comité que evalùe proyectos y convenios de la  Direccion Tencnica de Administracion y Fomento de la AUNAP</t>
  </si>
  <si>
    <t>Resolucion de conformacion de Comité Interno que evalue los proyectos y convenios de la  Direccion Tecnica de Administracion y Fomento de la AUNAP</t>
  </si>
  <si>
    <t xml:space="preserve">Capacitación a los supervisores de la DTAF para la estructuracion, elaboracion y seguimiento de los Convenios y Contratos 
</t>
  </si>
  <si>
    <t xml:space="preserve">Capacitar a los supervisores de Convenios y/o Contratos sobre la estructuracion, elaboracion y seguimiento de los Convenios y Contratos </t>
  </si>
  <si>
    <t xml:space="preserve">Listado de asistencia de la capacitaciòn a los supervisores de la DTAF de convenio y/o contratos. </t>
  </si>
  <si>
    <t>Capacitaciones sobre el alcance y funciones del comité de contratación</t>
  </si>
  <si>
    <t>Capacitar a los supervisores de Convenios y/o Contratos sobre el alcance y funciones del comité de contratacón.</t>
  </si>
  <si>
    <t xml:space="preserve">Listado de asistencia de la capacitación a los supervisores de convenios y/o contratos. </t>
  </si>
  <si>
    <t>Desarrollar herramienta de registro de Proyectos internos que permitan evaluar y priorizar tecnicamente.</t>
  </si>
  <si>
    <t>Desarrollar Herramientas de registro, control y seguimiento</t>
  </si>
  <si>
    <t xml:space="preserve">
En cuanto a la gestión con las Direcciones Regionales, desde el mes de junio del 2019 se implementa y convoca a los directores regionales para que mediante la herramienta meet.google.com,  webcam permite que todos los Directores regionales asistan en tiempo real a estos espacios de Dirección para la toma de decisiones, interviniendo de manera directa. 
</t>
  </si>
  <si>
    <t xml:space="preserve">Lo anterior, trae como consecuencia que la AUNAP, al desconocer la información de los puntos que no fueron realizados, no tenga todos los elementos de juicio para toma de decisiones en cumplimiento de su cometido estatal. </t>
  </si>
  <si>
    <t xml:space="preserve">Fortalecer el conocimiento de los profesionales  de las áreas técnicas involucradas en los procesos y procedimientos de contratación y supervisión  </t>
  </si>
  <si>
    <t>Reuniones programadas/reuniones sostenidas</t>
  </si>
  <si>
    <t>Realizar un análisis del histórico de los ultimos dos años de los contratos o convenios en lo referente a los tiempos de cada una de las fases, que aporte elementos para una determinación más acertada del tiempo total requerido y la construcción de cronogramas más acertados para los contratos o convenios.</t>
  </si>
  <si>
    <t>Socializar la metodologia a seguir para efectuar modificaciones contractuales, en pro de facilitar la toma de decisiones  cuando las condiciones asi lo requieran.</t>
  </si>
  <si>
    <t>Seguimiento constante a la ejecución financiera de cada proyecto, con el fin de identificar recursos que no vayan a ser utilizados y asi liberarlos para ser invertidos en otras necesidades de la entidad.</t>
  </si>
  <si>
    <t>Formato diseñado, normalizado y socializado</t>
  </si>
  <si>
    <t>Cumplir con las actividades de seguimiento y supervisión  a los procesos que  permita controlar actividades y tiempos de ejecución.</t>
  </si>
  <si>
    <t>Establecer herramienta que permita realizar una adecuada identificación y priorización y seguimiento de proyectos internos con uso de los recursos de los proyectos de inversión</t>
  </si>
  <si>
    <t>Herramienta</t>
  </si>
  <si>
    <t>Se infringió de esta forma los principios de economía y eficacia, al omitir su responsabilidad en el manejo de los recursos públicos administrados por la AUNAP.</t>
  </si>
  <si>
    <t>Capacitaciones sobre el alcance y funciones del comité de contratación especificamente como establece la Resolucion 455 de 2019, articulo 4 Funciones numerales: 1, 2, 3, 5., donde se determine la modalidad de contratacion,  se tenga en cuenta las clausulas establecidas en los contratos, convenios y el principio de economia,eficacia  y responsabilidad de los manejos de los recursos publicos.</t>
  </si>
  <si>
    <t>Lista  de asistencia de la capacitación.</t>
  </si>
  <si>
    <t xml:space="preserve">De tal manera, al solicitar las actas de las reuniones celebradas durante las vigencias 2017 y 2018, en cumplimiento del artículo 12 del referido acuerdo, se allegaron varias actas, determinando que por cada vigencia solo se llevó a cabo una reunión (20/12/17 y 10/12/17, respectivamente). </t>
  </si>
  <si>
    <t>Actualización del reglamento interno del Consejo Tecnico Asesor (CTA) acuerdo 26/02/2014.</t>
  </si>
  <si>
    <t>Reglamento Actualizado</t>
  </si>
  <si>
    <t>Realizar el comité y evidenciar con actas del Consejo Técnico Asesor</t>
  </si>
  <si>
    <t>Actas de Comité</t>
  </si>
  <si>
    <r>
      <t xml:space="preserve">Hallazgo 12 Indebida planeación del proyecto de acuaponía </t>
    </r>
    <r>
      <rPr>
        <sz val="12"/>
        <color theme="1"/>
        <rFont val="Arial"/>
        <family val="2"/>
      </rPr>
      <t xml:space="preserve"> Una vez evaluada la fase precontractual del proyecto denominado acuaponía, se pudo evidenciar como el mismo fue iniciado por la entidad, sin tener en cuenta el principio de planeación en atención a las siguientes circunstancias de tiempo, modo y lugar</t>
    </r>
  </si>
  <si>
    <t xml:space="preserve">Falta de estudio técnico respecto al tema planteado </t>
  </si>
  <si>
    <r>
      <t xml:space="preserve">Hallazgo 12 Indebida planeación del proyecto de acuaponía </t>
    </r>
    <r>
      <rPr>
        <sz val="12"/>
        <color theme="1"/>
        <rFont val="Arial"/>
        <family val="2"/>
      </rPr>
      <t xml:space="preserve"> se ratifica la indebida planeación al evidenciar en el análisis de los estudios previos, que no se identificó el lugar de localización en donde se desarrollaría el proyecto de acuaponía</t>
    </r>
  </si>
  <si>
    <t>Contratar profesionales en las areas de economia, biologia y derecho (o afines) de dedicación exclusiva para que ejerza actividades de estructuración, evaluación, análisis, ejecución y seguimiento  de convenios y contratos. Que se tenga en cuenta dentro de la elaboración de estudios previos la caracterizacion y datos de la poblacion para capacitar adecuadamente.</t>
  </si>
  <si>
    <t xml:space="preserve">deficiencias en la planeación y formulación de los proyectos de inversión, así como deficiencias en la labor de supervisión y coordinación con la oficina regional de San Andrés. </t>
  </si>
  <si>
    <r>
      <t xml:space="preserve">Hallazgo 13 Proyecto Acuaponía (Piloto e implementación) </t>
    </r>
    <r>
      <rPr>
        <sz val="12"/>
        <color theme="1"/>
        <rFont val="Arial"/>
        <family val="2"/>
      </rPr>
      <t xml:space="preserve"> se pudo evidenciar que el proyecto piloto, al vencimiento del plazo del convenio 259 de 2016 (3 de marzo de 2017), no fue puesto en funcionamiento en su integridad. </t>
    </r>
  </si>
  <si>
    <t xml:space="preserve">Dado que los soportes aportados por la Entidad para la constitución de la reserva no son suficientes, se realizó una revisión de la carpeta del contrato encontrándose que éste venció el 10 de julio de 2018; así las cosas, se tiene que los efectos y las obligaciones pactadas una vez terminado el plazo, pierden eficacia, esto es, dejan de existir. </t>
  </si>
  <si>
    <t xml:space="preserve">En cuanto a la constitución de la reserva de este contrato al cierre de la vigencia 2017 y teniendo en cuenta que, al cierre de dicha vigencia, el contrato ya había vencido el plazo de ejecución, la AUNAP no contaba con soporte legal para la constitución de esta reserva presupuestal.
</t>
  </si>
  <si>
    <t xml:space="preserve">Como soporte de la no ejecución del saldo de esta reserva presupuestal, la AUNAP entrega un acta de comité de control Interno, en la cual se presenta un informe de la gestión contractual de la vigencia 2017, en donde esta oficina presenta evidencias de cumplimiento parcial de las actividades pactadas en los objetivos del convenio por parte del contratista, </t>
  </si>
  <si>
    <t>Lo anterior se da por deficiencias en la planeación y programación presupuestal, por cuanto se carece de procedimientos para la formulación de programas y proyectos de inversión donde se establezcan claramente los objetivos, actividades, metas a alcanzar e indicadores que permitan medir el impacto de la gestión adelantada con los recursos dispuestos por la entidad</t>
  </si>
  <si>
    <r>
      <t xml:space="preserve">Hallazgo 8 Suscripción convenios y/o contratos segundo semestre </t>
    </r>
    <r>
      <rPr>
        <sz val="12"/>
        <color theme="1"/>
        <rFont val="Arial"/>
        <family val="2"/>
      </rPr>
      <t xml:space="preserve"> Se evidenció que la AUNAP suscribe convenios y/o contratos después del segundo semestre de cada vigencia, como en el caso de los contratos 266 de 2018, contrato 230 de 2018, convenio 259 de 2016, Convenio 189 de 2017, entre otros, donde se establecieron plazos qué no fueron acordes para el cumplimiento </t>
    </r>
  </si>
  <si>
    <t xml:space="preserve">Esta situación se presenta por una inadecuada planeación y priorización de la ejecución de los recursos asignados a la AUNAP, para adelantar la inversión en cumplimiento de su objetivo misional y a que la entidad no hace uso del mecanismo de Vigencias Futuras.
</t>
  </si>
  <si>
    <r>
      <t xml:space="preserve">Hallazgo 9 Falta de control, seguimiento y supervisión oportuna al convenio de cooperación 211 de 2018 </t>
    </r>
    <r>
      <rPr>
        <sz val="12"/>
        <color theme="1"/>
        <rFont val="Arial"/>
        <family val="2"/>
      </rPr>
      <t xml:space="preserve">En vista de lo anterior, y ante la problemática presentada en los considerandos  del convenio de cooperación, el objetivo primordial del proyecto no se cumplió al dejar los beneficiarios de la acuicultura a nivel nacional de este proyecto </t>
    </r>
  </si>
  <si>
    <t>Lo anterior, se presenta debido a que las personas designadas para la integración de los distintos comités (Comité Supervisor y Secretaria Técnica), según los informes presentados, no vigilaron correctamente la ejecución del convenio, conforme a las actividades señaladas en el plan de trabajo a desarrollar en conjunto con el cronograma de trabajo</t>
  </si>
  <si>
    <r>
      <t xml:space="preserve">Hallazgo No. 10 Compraventa de Tablet </t>
    </r>
    <r>
      <rPr>
        <sz val="12"/>
        <color rgb="FF000000"/>
        <rFont val="Arial"/>
        <family val="2"/>
      </rPr>
      <t>La AUNAP, en virtud del Convenio de Asociación No. 259, reconoció a ADOS un valor de $2.000 millones por 2.000 Tablet y, por su parte, ADOS pagó el contrato de suministro a SERTIC, por las mismas 2.000 tablets un valor $1.300 millones. Sin embargo, y de acuerdo con la cláusula cuarta del contrato de suministro</t>
    </r>
  </si>
  <si>
    <r>
      <t xml:space="preserve">Hallazgo 12 Indebida planeación del proyecto de acuaponía </t>
    </r>
    <r>
      <rPr>
        <sz val="12"/>
        <color theme="1"/>
        <rFont val="Arial"/>
        <family val="2"/>
      </rPr>
      <t xml:space="preserve"> En consecuencia de lo anterior, se puede observar que se dio inicio a un proyecto sin tener en cuenta la población que caracteriza a la isla de San Andrés, toda vez, que es la Secretaria de Agricultura de la Gobernación quien cuenta con la base de datos sobre la población de la Isla</t>
    </r>
  </si>
  <si>
    <r>
      <t xml:space="preserve">Hallazgo 13 Proyecto Acuaponía (Piloto e implementación)  </t>
    </r>
    <r>
      <rPr>
        <sz val="12"/>
        <color theme="1"/>
        <rFont val="Arial"/>
        <family val="2"/>
      </rPr>
      <t xml:space="preserve"> el proyecto de Acuaponía en el Departamento Archipiélago, se pudo establecer que el proyecto se adelantó en la propiedad de un particular denominado Island fresh Hydroponic Farm, vía Tom Hooker, constatando que el proyecto surge por motivación de esta firma , con el fin de abastecer el suministro de hortalizas y tilapias</t>
    </r>
  </si>
  <si>
    <r>
      <t xml:space="preserve">Hallazgo 13Proyecto Acuaponía (Piloto e implementación) </t>
    </r>
    <r>
      <rPr>
        <sz val="12"/>
        <color theme="1"/>
        <rFont val="Arial"/>
        <family val="2"/>
      </rPr>
      <t xml:space="preserve"> se deduce que los elementos referenciados, no fueron utilizados en la continuidad del proyecto piloto, denominado como segunda fase por la entidad; por lo tanto, el Cooperante Fundación Fauna Caribe debió realizar en el 2018 la adecuación y adquisición de nuevos materiales para realizar la instalación de los tanques para peces</t>
    </r>
  </si>
  <si>
    <t xml:space="preserve">Se desarrolla el Banco de Proyectos Internos Aunap –PIA, publicado en la Web intranet de la entidad (http://intranet.aunap.gov.co/index.php/herramientas), donde cada uno de los Regionales, o funcionarios de la aunap, registra los proyectos internos que sean de interés de los Segmentos poblacionales o grupos de iteres de cada región que hayan priorizado, según la dinámica regional. </t>
  </si>
  <si>
    <t xml:space="preserve">sistema de conferencia implementado </t>
  </si>
  <si>
    <t>Realizar minimo dos mesas de trabajo en el año para fortalecer conocimiento sobre los procesos y procedimientos de contratacion y supervisión de los profesionales de las áreas técnicas involucradas, para lo cual se solicitará apoyo al area de gestión contractual.</t>
  </si>
  <si>
    <t xml:space="preserve"> Realizar minimo una mesa de trabajo  al año para fortalecer  competencias de los  profesionales de las áreas técnicas involucradas, para efectuar modificaciones contractuales, para lo cual se solicitará apoyo al área de gestión contractual. </t>
  </si>
  <si>
    <t xml:space="preserve"> Establecer un formato para la presentación de un reporte financiero mensual por parte de los supervisores financieros de cada contrato o convenio que se ejecuten desde área de OGCI</t>
  </si>
  <si>
    <t>Establecer un formato para la presentación  de informe por parte del comité de supervisión o supervisores de cada contrato o convenio que se ejecuten desde el área de OGCI</t>
  </si>
  <si>
    <t>30+37:40</t>
  </si>
  <si>
    <t xml:space="preserve">Diseñar herramienta de seguimiento de avance de los proyectos internos de la AUNAP, que se ejecuten mediante contratos y/o convenios con operadores externos. </t>
  </si>
  <si>
    <t>Capacitaciones sobre el alcance y funciones del comité de contratación especificamente como establece la Resolucion 455 de 2019, articulo 4 Funciones numerales: 1, 2, 3, 5., donde se determine la modalidad de contratacion,  se tenga en cuenta las clausulas establecidas en los contratos, convenios y el principio de economia</t>
  </si>
  <si>
    <t xml:space="preserve">Construcción de un formato que establezca el cronograma de cada proyecto a ejecutar en el area de OGCI, ya sea mediante un un contrato o convenio, donde se establezca los tiempos de cada fase del proceso:  estructuración, perfeccionamiento, legalizacin, aprobacion de polizas, inicio y  ejecución, que permita el cumplimiento </t>
  </si>
  <si>
    <r>
      <rPr>
        <b/>
        <u/>
        <sz val="12"/>
        <color theme="1"/>
        <rFont val="Arial"/>
        <family val="2"/>
      </rPr>
      <t xml:space="preserve">Hallazgo 6 Programación y planeación presupuestal    </t>
    </r>
    <r>
      <rPr>
        <sz val="12"/>
        <color theme="1"/>
        <rFont val="Arial"/>
        <family val="2"/>
      </rPr>
      <t xml:space="preserve"> La Contraloría indagó sobre el proceso de priorización de necesidades que conllevaron a formular los anteriores objetivos y las actividades propuestas en cada caso; sin embargo, se estableció que, en la AUNAP, a pesar de contar con un procedimiento para su construcción y registro ante DNP</t>
    </r>
  </si>
  <si>
    <t xml:space="preserve"> </t>
  </si>
  <si>
    <t>Detallar en los correspondientes Planes Operativos, las fases, actividades y parámetros, con su debida ponderación.  
Establecer un cronograma de seguimiento que permita identificar el estado de avance del Plan Operativo y de inversion, de los puntos críticos del mismo.</t>
  </si>
  <si>
    <t xml:space="preserve">Documento detallado de Plan Operativo.
Documento de cronograma de seguimiento
Plan de Inversion detallado </t>
  </si>
  <si>
    <t xml:space="preserve">
Implementar sistema de conferencia en tiempo real, que permita que los directores regionales intervengan durante el desarrollo de cada sesión</t>
  </si>
  <si>
    <t>100% (1)</t>
  </si>
  <si>
    <t>100%(2)</t>
  </si>
  <si>
    <t>Citacion de convocatoria del CTA (Comité Técnico Asesor), por medio de correo electronico, con sus soportes de lista de asistencia.</t>
  </si>
  <si>
    <t>100% (2)</t>
  </si>
  <si>
    <t xml:space="preserve"> Documento detallado de Plan Operativo.
Documento de cronograma de seguimiento
Plan de Inversion detallado </t>
  </si>
  <si>
    <t>Capacitación a los supervisores de la DTAF para la estructuracion, elaboracion y seguimiento de los Convenios y Contratos</t>
  </si>
  <si>
    <r>
      <rPr>
        <b/>
        <u/>
        <sz val="12"/>
        <color theme="1"/>
        <rFont val="Arial"/>
        <family val="2"/>
      </rPr>
      <t xml:space="preserve">Hallazgo 6 Programación y planeación presupuestal    </t>
    </r>
    <r>
      <rPr>
        <sz val="12"/>
        <color theme="1"/>
        <rFont val="Arial"/>
        <family val="2"/>
      </rPr>
      <t xml:space="preserve"> La Contraloría indagó sobre el proceso de priorización de necesidades que conllevaron a formular los anteriores objetivos y las actividades propuestas en cada caso; sin embargo, se estableció que, en la AUNAP, a pesar de contar con un procedimiento para su construcción y registro ante DNP.</t>
    </r>
  </si>
  <si>
    <r>
      <t xml:space="preserve">Hallazgo 11  Funciones Consejo Técnico </t>
    </r>
    <r>
      <rPr>
        <sz val="12"/>
        <color theme="1"/>
        <rFont val="Arial"/>
        <family val="2"/>
      </rPr>
      <t xml:space="preserve">Como puede observarse, durante estas vigencias no se cumplió con las convocatorias del Consejo señaladas en el artículo 12 al consagrar que de manera ordinaria el Consejo Técnico Asesor, debe reunirse por lo menos una vez cada tres meses. </t>
    </r>
  </si>
  <si>
    <t xml:space="preserve">Contratar profesionales en las areas de economia, biologia y derecho (o afines) de dedicación exclusiva para que ejerza actividades de estructuración, evaluación, análisis, ejecución y seguimiento  de convenios y contratos </t>
  </si>
  <si>
    <r>
      <t xml:space="preserve">Hallazgo 1 Contrato servicio de vigilancia </t>
    </r>
    <r>
      <rPr>
        <sz val="12"/>
        <rFont val="Arial"/>
        <family val="2"/>
      </rPr>
      <t>Se observó que la AUNAP para el periodo enero-abril de 2018, no contaba con un contrato para el servicio de vigilancia de las estaciones piscícolas y centros de investigación, situación que conllevó a que en abril 10-11 de 2018 se presentara un hurto, en la estación piscícola de Bahía Málaga en Buenaventura, por cuantía de $20.959.233.</t>
    </r>
  </si>
  <si>
    <r>
      <t xml:space="preserve">Hallazgo 1 Contrato servicio de vigilancia </t>
    </r>
    <r>
      <rPr>
        <sz val="12"/>
        <rFont val="Arial"/>
        <family val="2"/>
      </rPr>
      <t xml:space="preserve">Se observó que la AUNAP para el periodo enero-abril de 2018, no contaba con un contrato para el servicio de vigilancia de las estaciones piscícolas y centros de investigación, situación que conllevó a que en abril 10-11 de 2018 se presentara un hurto, en la estación piscícola de Bahía Málaga en Buenaventura, por cuantía de $20.959.233.
</t>
    </r>
  </si>
  <si>
    <r>
      <t xml:space="preserve">Hallazgo  2  Revelación Propiedad Planta y Equipo - </t>
    </r>
    <r>
      <rPr>
        <sz val="12"/>
        <rFont val="Work Sans Light"/>
      </rPr>
      <t xml:space="preserve">De acuerdo con las normas internacionales, se evidenció que los terrenos donde funcionan las estaciones piscícolas la Terraza (Villavicencio), Oiba (Santander), Estación predio Filadelfia (Puerto López-Meta) y terreno rural ubicado en Tolú (Sucre), </t>
    </r>
  </si>
  <si>
    <r>
      <t xml:space="preserve">Hallazgo No. 3  No refrendación Reserva presupuestal de los contratos - </t>
    </r>
    <r>
      <rPr>
        <sz val="12"/>
        <color indexed="8"/>
        <rFont val="Work Sans Light"/>
      </rPr>
      <t xml:space="preserve">No se refrenda la Reserva presupuestal del Contrato de Prestación de Servicios No. 0098 de 2018, suscrito con ALBA VIVIANA VARON DEAZA, valor total del contrato $15.000.000. </t>
    </r>
  </si>
  <si>
    <r>
      <t xml:space="preserve">Hallazgo 4  Constitución de Reservas presupuestales en 2017 sin soporte legal </t>
    </r>
    <r>
      <rPr>
        <sz val="12"/>
        <color indexed="8"/>
        <rFont val="Work Sans Light"/>
      </rPr>
      <t xml:space="preserve"> De la verificación realizada a la constitución del rezago presupuestal de la vigencia 2017, se observó un saldo no ejecutado por cuantía de $4.000.000, correspondiente al contrato de prestación de servicios No. 127 de 2017, suscrito con VALENCIA IBARGUEN SIXTY DAYANA. </t>
    </r>
  </si>
  <si>
    <r>
      <t xml:space="preserve">Hallazgo 4 Constitución de Reservas presupuestales en 2017 sin soporte legal  </t>
    </r>
    <r>
      <rPr>
        <sz val="12"/>
        <color indexed="8"/>
        <rFont val="Work Sans Light"/>
      </rPr>
      <t xml:space="preserve"> Sin embargo, para el caso del contrato 127 de 2017, suscrito con Sixty Dayana Valencia, no se presentan las actuaciones que se adelantaron de inicio del proceso sancionatorio; así las cosas, al cierre de la vigencia 2017,</t>
    </r>
  </si>
  <si>
    <r>
      <t xml:space="preserve">Hallazgo 4 Constitución de Reservas presupuestales en 2017 sin soporte legal  </t>
    </r>
    <r>
      <rPr>
        <sz val="12"/>
        <color indexed="8"/>
        <rFont val="Work Sans Light"/>
      </rPr>
      <t xml:space="preserve"> Sin embargo, para el caso del contrato 127 de 2017, suscrito con Sixty Dayana Valencia, no se presentan las actuaciones que se adelantaron de inicio del proceso sancionatorio; así las cosas, al cierre de la vigencia 2017, la AUNAP no contaba con el soporte legal para la constitución de esta reserva, </t>
    </r>
  </si>
  <si>
    <r>
      <t xml:space="preserve">Hallazgo 5 Saldo no ejecutado Reserva Presupuestal 2017 </t>
    </r>
    <r>
      <rPr>
        <sz val="12"/>
        <color indexed="8"/>
        <rFont val="Work Sans Light"/>
      </rPr>
      <t xml:space="preserve"> Con base en lo anterior, se evidencian falencias en el seguimiento y ejecución contractual y presupuestal de las reservas de la vigencia 2017, lo que se corrobora con que solo al cierre de la vigencia 2018 la AUNAP decide tomar acciones frente a este convenio, cuyo plazo ya se encuentra vencido, </t>
    </r>
  </si>
  <si>
    <r>
      <rPr>
        <b/>
        <sz val="12"/>
        <rFont val="Arial"/>
        <family val="2"/>
      </rPr>
      <t>Hallazgo 7 Incumplimiento de objetivos contrato 230-2018</t>
    </r>
    <r>
      <rPr>
        <sz val="12"/>
        <color theme="1"/>
        <rFont val="Arial"/>
        <family val="2"/>
      </rPr>
      <t xml:space="preserve"> Situación que evidencia debilidades en las actividades relacionadas con la planeación del proyecto, en cuanto al tiempo de ejecución y asignación de recursos, lo que conllevó, a que no se cumpliera con el 100% del contrato en cada uno de sus componentes</t>
    </r>
  </si>
  <si>
    <t>RESPONSABLE</t>
  </si>
  <si>
    <t>ADMINISTRATIVA PLANEACION</t>
  </si>
  <si>
    <t>FINANCIERA - ADMINISTRATIVA</t>
  </si>
  <si>
    <t>FINANCIERA</t>
  </si>
  <si>
    <t>FINANCIERA - DTAF- CONTRATOS</t>
  </si>
  <si>
    <t>PLANEACIÓN - DTAF - DTIV</t>
  </si>
  <si>
    <t xml:space="preserve">PLANEACIÓN </t>
  </si>
  <si>
    <t>DTAF</t>
  </si>
  <si>
    <t>JURIDICA</t>
  </si>
  <si>
    <t>OGCI -DTIV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</si>
</sst>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7" formatCode="_-* #,##0_-;\-* #,##0_-;_-* &quot;-&quot;_-;_-@_-"/>
  </numFmts>
  <fonts count="25" x14ac:knownFonts="1">
    <font>
      <sz val="11"/>
      <color indexed="8"/>
      <name val="Calibri"/>
      <family val="2"/>
      <scheme val="minor"/>
    </font>
    <font>
      <sz val="11"/>
      <color theme="1"/>
      <name val="Calibri"/>
      <family val="2"/>
      <scheme val="minor"/>
    </font>
    <font>
      <b/>
      <sz val="11"/>
      <color indexed="9"/>
      <name val="Calibri"/>
    </font>
    <font>
      <b/>
      <sz val="11"/>
      <color indexed="8"/>
      <name val="Calibri"/>
    </font>
    <font>
      <sz val="11"/>
      <color indexed="8"/>
      <name val="Calibri"/>
      <family val="2"/>
      <scheme val="minor"/>
    </font>
    <font>
      <sz val="11"/>
      <name val="Calibri"/>
      <family val="2"/>
      <scheme val="minor"/>
    </font>
    <font>
      <sz val="11"/>
      <name val="Work Sans Light"/>
    </font>
    <font>
      <sz val="12"/>
      <name val="Arial"/>
      <family val="2"/>
    </font>
    <font>
      <sz val="12"/>
      <color theme="1"/>
      <name val="Arial"/>
      <family val="2"/>
    </font>
    <font>
      <b/>
      <u/>
      <sz val="12"/>
      <color theme="1"/>
      <name val="Arial"/>
      <family val="2"/>
    </font>
    <font>
      <b/>
      <sz val="12"/>
      <color theme="1"/>
      <name val="Arial"/>
      <family val="2"/>
    </font>
    <font>
      <b/>
      <sz val="12"/>
      <color rgb="FF000000"/>
      <name val="Arial"/>
      <family val="2"/>
    </font>
    <font>
      <sz val="12"/>
      <color rgb="FF000000"/>
      <name val="Arial"/>
      <family val="2"/>
    </font>
    <font>
      <sz val="12"/>
      <color indexed="8"/>
      <name val="Calibri"/>
      <family val="2"/>
      <scheme val="minor"/>
    </font>
    <font>
      <b/>
      <sz val="12"/>
      <name val="Arial"/>
      <family val="2"/>
    </font>
    <font>
      <sz val="12"/>
      <name val="Calibri"/>
      <family val="2"/>
    </font>
    <font>
      <sz val="12"/>
      <name val="Calibri"/>
      <family val="2"/>
      <scheme val="minor"/>
    </font>
    <font>
      <b/>
      <sz val="12"/>
      <name val="Work Sans Light"/>
    </font>
    <font>
      <sz val="12"/>
      <name val="Work Sans Light"/>
    </font>
    <font>
      <b/>
      <u/>
      <sz val="12"/>
      <color theme="1"/>
      <name val="Work Sans Light"/>
    </font>
    <font>
      <sz val="12"/>
      <color indexed="8"/>
      <name val="Work Sans Light"/>
    </font>
    <font>
      <sz val="12"/>
      <color theme="1"/>
      <name val="Work Sans Light"/>
    </font>
    <font>
      <b/>
      <u/>
      <sz val="12"/>
      <color rgb="FF000000"/>
      <name val="Work Sans Light"/>
    </font>
    <font>
      <sz val="12"/>
      <color rgb="FF000000"/>
      <name val="Work Sans Light"/>
    </font>
    <font>
      <b/>
      <sz val="11"/>
      <color indexed="9"/>
      <name val="Calibri"/>
      <family val="2"/>
    </font>
  </fonts>
  <fills count="10">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11"/>
      </patternFill>
    </fill>
    <fill>
      <patternFill patternType="solid">
        <fgColor theme="0"/>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00B0F0"/>
        <bgColor indexed="64"/>
      </patternFill>
    </fill>
  </fills>
  <borders count="17">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indexed="64"/>
      </left>
      <right style="thin">
        <color indexed="64"/>
      </right>
      <top style="thick">
        <color indexed="64"/>
      </top>
      <bottom/>
      <diagonal/>
    </border>
    <border>
      <left style="thin">
        <color auto="1"/>
      </left>
      <right style="thin">
        <color auto="1"/>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auto="1"/>
      </top>
      <bottom style="thick">
        <color indexed="64"/>
      </bottom>
      <diagonal/>
    </border>
    <border>
      <left style="thin">
        <color indexed="64"/>
      </left>
      <right style="thin">
        <color indexed="64"/>
      </right>
      <top/>
      <bottom style="thick">
        <color indexed="64"/>
      </bottom>
      <diagonal/>
    </border>
    <border>
      <left style="thin">
        <color indexed="8"/>
      </left>
      <right style="thin">
        <color indexed="8"/>
      </right>
      <top style="thin">
        <color indexed="8"/>
      </top>
      <bottom/>
      <diagonal/>
    </border>
    <border>
      <left style="thin">
        <color indexed="64"/>
      </left>
      <right style="thin">
        <color indexed="64"/>
      </right>
      <top style="thick">
        <color indexed="64"/>
      </top>
      <bottom style="thick">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4" fillId="0" borderId="0"/>
    <xf numFmtId="0" fontId="1" fillId="0" borderId="0"/>
    <xf numFmtId="167" fontId="1" fillId="0" borderId="0" applyFont="0" applyFill="0" applyBorder="0" applyAlignment="0" applyProtection="0"/>
  </cellStyleXfs>
  <cellXfs count="172">
    <xf numFmtId="0" fontId="0" fillId="0" borderId="0" xfId="0"/>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0" fontId="7" fillId="4" borderId="5" xfId="1" applyFont="1" applyFill="1" applyBorder="1" applyAlignment="1" applyProtection="1">
      <alignment horizontal="justify" vertical="center" wrapText="1"/>
      <protection locked="0"/>
    </xf>
    <xf numFmtId="0" fontId="0" fillId="0" borderId="0" xfId="0"/>
    <xf numFmtId="0" fontId="0" fillId="8" borderId="0" xfId="0" applyFill="1"/>
    <xf numFmtId="0" fontId="0" fillId="9" borderId="0" xfId="0" applyFill="1"/>
    <xf numFmtId="0" fontId="2" fillId="5" borderId="1" xfId="0" applyFont="1" applyFill="1" applyBorder="1" applyAlignment="1">
      <alignment horizontal="center" vertical="center"/>
    </xf>
    <xf numFmtId="0" fontId="0" fillId="6" borderId="0" xfId="0" applyFill="1"/>
    <xf numFmtId="0" fontId="7" fillId="4" borderId="6" xfId="1" applyFont="1" applyFill="1" applyBorder="1" applyAlignment="1" applyProtection="1">
      <alignment horizontal="justify" vertical="center" wrapText="1"/>
      <protection locked="0"/>
    </xf>
    <xf numFmtId="0" fontId="8" fillId="6" borderId="6" xfId="0" applyFont="1" applyFill="1" applyBorder="1" applyAlignment="1">
      <alignment horizontal="center" vertical="center" wrapText="1"/>
    </xf>
    <xf numFmtId="15" fontId="8" fillId="6" borderId="6" xfId="0" applyNumberFormat="1" applyFont="1" applyFill="1" applyBorder="1" applyAlignment="1">
      <alignment horizontal="center" vertical="center" wrapText="1"/>
    </xf>
    <xf numFmtId="0" fontId="7" fillId="4" borderId="2" xfId="1" applyFont="1" applyFill="1" applyBorder="1" applyAlignment="1" applyProtection="1">
      <alignment horizontal="justify" vertical="top" wrapText="1"/>
      <protection locked="0"/>
    </xf>
    <xf numFmtId="0" fontId="8" fillId="6" borderId="2" xfId="0" applyFont="1" applyFill="1" applyBorder="1" applyAlignment="1">
      <alignment horizontal="center" vertical="center" wrapText="1"/>
    </xf>
    <xf numFmtId="15" fontId="8" fillId="6" borderId="2" xfId="0" applyNumberFormat="1" applyFont="1" applyFill="1" applyBorder="1" applyAlignment="1">
      <alignment horizontal="center" vertical="center" wrapText="1"/>
    </xf>
    <xf numFmtId="0" fontId="7" fillId="4" borderId="2" xfId="1" applyFont="1" applyFill="1" applyBorder="1" applyAlignment="1" applyProtection="1">
      <alignment horizontal="justify" vertical="center" wrapText="1"/>
      <protection locked="0"/>
    </xf>
    <xf numFmtId="0" fontId="7" fillId="4" borderId="8" xfId="1" applyFont="1" applyFill="1" applyBorder="1" applyAlignment="1" applyProtection="1">
      <alignment horizontal="justify" vertical="center" wrapText="1"/>
      <protection locked="0"/>
    </xf>
    <xf numFmtId="0" fontId="7" fillId="4" borderId="8" xfId="1" applyFont="1" applyFill="1" applyBorder="1" applyAlignment="1" applyProtection="1">
      <alignment horizontal="left" vertical="center" wrapText="1"/>
      <protection locked="0"/>
    </xf>
    <xf numFmtId="0" fontId="7" fillId="4" borderId="8" xfId="1" applyFont="1" applyFill="1" applyBorder="1" applyAlignment="1" applyProtection="1">
      <alignment horizontal="center" vertical="center" wrapText="1"/>
      <protection locked="0"/>
    </xf>
    <xf numFmtId="15" fontId="8" fillId="6" borderId="8" xfId="0" applyNumberFormat="1" applyFont="1" applyFill="1" applyBorder="1" applyAlignment="1">
      <alignment horizontal="center" vertical="center" wrapText="1"/>
    </xf>
    <xf numFmtId="0" fontId="8" fillId="6" borderId="5" xfId="0" applyFont="1" applyFill="1" applyBorder="1" applyAlignment="1">
      <alignment horizontal="center" vertical="center" wrapText="1"/>
    </xf>
    <xf numFmtId="15" fontId="8" fillId="6" borderId="5" xfId="0" applyNumberFormat="1" applyFont="1" applyFill="1" applyBorder="1" applyAlignment="1">
      <alignment horizontal="center" vertical="center" wrapText="1"/>
    </xf>
    <xf numFmtId="0" fontId="8" fillId="6" borderId="8" xfId="0"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xf numFmtId="0" fontId="2" fillId="2" borderId="1" xfId="0" applyFont="1" applyFill="1" applyBorder="1" applyAlignment="1">
      <alignment horizontal="center" vertical="center" wrapText="1"/>
    </xf>
    <xf numFmtId="164" fontId="3" fillId="3" borderId="2" xfId="0" applyNumberFormat="1" applyFont="1" applyFill="1" applyBorder="1" applyAlignment="1">
      <alignment horizontal="center" vertical="center" wrapText="1"/>
    </xf>
    <xf numFmtId="0" fontId="0" fillId="0" borderId="0" xfId="0" applyAlignment="1">
      <alignment wrapText="1"/>
    </xf>
    <xf numFmtId="0" fontId="0" fillId="0" borderId="0" xfId="0" applyAlignment="1">
      <alignment horizontal="center" wrapText="1"/>
    </xf>
    <xf numFmtId="0" fontId="0" fillId="0" borderId="0" xfId="0" applyAlignment="1">
      <alignment horizontal="center" vertical="center" wrapText="1"/>
    </xf>
    <xf numFmtId="0" fontId="2" fillId="2" borderId="10" xfId="0" applyFont="1" applyFill="1" applyBorder="1" applyAlignment="1">
      <alignment horizontal="center" vertical="center" wrapText="1"/>
    </xf>
    <xf numFmtId="0" fontId="0" fillId="5" borderId="2" xfId="0" applyFill="1" applyBorder="1" applyAlignment="1" applyProtection="1">
      <alignment horizontal="center" vertical="center" wrapText="1"/>
      <protection locked="0"/>
    </xf>
    <xf numFmtId="0" fontId="0" fillId="5" borderId="5" xfId="0" applyFill="1" applyBorder="1" applyAlignment="1" applyProtection="1">
      <alignment horizontal="center" vertical="center" wrapText="1"/>
      <protection locked="0"/>
    </xf>
    <xf numFmtId="0" fontId="8" fillId="6" borderId="2" xfId="0" applyFont="1" applyFill="1" applyBorder="1" applyAlignment="1">
      <alignment vertical="center" wrapText="1"/>
    </xf>
    <xf numFmtId="0" fontId="9" fillId="6" borderId="2" xfId="0" applyFont="1" applyFill="1" applyBorder="1" applyAlignment="1">
      <alignment vertical="center" wrapText="1"/>
    </xf>
    <xf numFmtId="0" fontId="10" fillId="6" borderId="2" xfId="0" applyFont="1" applyFill="1" applyBorder="1" applyAlignment="1">
      <alignment horizontal="justify" vertical="center" wrapText="1"/>
    </xf>
    <xf numFmtId="0" fontId="11" fillId="6" borderId="2" xfId="0" applyFont="1" applyFill="1" applyBorder="1" applyAlignment="1">
      <alignment vertical="center" wrapText="1"/>
    </xf>
    <xf numFmtId="0" fontId="12" fillId="6" borderId="2" xfId="0" applyFont="1" applyFill="1" applyBorder="1" applyAlignment="1">
      <alignment vertical="center" wrapText="1"/>
    </xf>
    <xf numFmtId="0" fontId="9" fillId="6" borderId="2" xfId="0" applyFont="1" applyFill="1" applyBorder="1" applyAlignment="1">
      <alignment horizontal="justify" vertical="center" wrapText="1"/>
    </xf>
    <xf numFmtId="0" fontId="0" fillId="3" borderId="2" xfId="0" applyFill="1" applyBorder="1" applyAlignment="1" applyProtection="1">
      <alignment horizontal="center" vertical="center" wrapText="1"/>
      <protection locked="0"/>
    </xf>
    <xf numFmtId="0" fontId="8" fillId="0" borderId="2" xfId="0" applyFont="1" applyBorder="1" applyAlignment="1">
      <alignment vertical="center" wrapText="1"/>
    </xf>
    <xf numFmtId="0" fontId="8" fillId="7" borderId="2" xfId="0" applyFont="1" applyFill="1" applyBorder="1" applyAlignment="1">
      <alignment horizontal="center" vertical="center" wrapText="1"/>
    </xf>
    <xf numFmtId="15" fontId="8" fillId="7" borderId="2" xfId="0" applyNumberFormat="1" applyFont="1" applyFill="1" applyBorder="1" applyAlignment="1">
      <alignment horizontal="center" vertical="center" wrapText="1"/>
    </xf>
    <xf numFmtId="0" fontId="0" fillId="5" borderId="6" xfId="0" applyFill="1" applyBorder="1" applyAlignment="1" applyProtection="1">
      <alignment horizontal="center" vertical="center" wrapText="1"/>
      <protection locked="0"/>
    </xf>
    <xf numFmtId="0" fontId="0" fillId="5" borderId="8" xfId="0" applyFill="1" applyBorder="1" applyAlignment="1" applyProtection="1">
      <alignment horizontal="center" vertical="center" wrapText="1"/>
      <protection locked="0"/>
    </xf>
    <xf numFmtId="0" fontId="8" fillId="6" borderId="6" xfId="0" applyFont="1" applyFill="1" applyBorder="1" applyAlignment="1">
      <alignment vertical="center" wrapText="1"/>
    </xf>
    <xf numFmtId="0" fontId="7" fillId="4" borderId="6" xfId="1" applyFont="1" applyFill="1" applyBorder="1" applyAlignment="1" applyProtection="1">
      <alignment horizontal="left" vertical="center" wrapText="1"/>
      <protection locked="0"/>
    </xf>
    <xf numFmtId="0" fontId="8" fillId="6" borderId="8" xfId="0" applyFont="1" applyFill="1" applyBorder="1" applyAlignment="1">
      <alignment vertical="center" wrapText="1"/>
    </xf>
    <xf numFmtId="0" fontId="9" fillId="6" borderId="6" xfId="0" applyFont="1" applyFill="1" applyBorder="1" applyAlignment="1">
      <alignment vertical="center" wrapText="1"/>
    </xf>
    <xf numFmtId="0" fontId="10" fillId="6" borderId="6" xfId="0" applyFont="1" applyFill="1" applyBorder="1" applyAlignment="1">
      <alignment horizontal="justify" vertical="center" wrapText="1"/>
    </xf>
    <xf numFmtId="0" fontId="0" fillId="5" borderId="11" xfId="0" applyFill="1" applyBorder="1" applyAlignment="1" applyProtection="1">
      <alignment horizontal="center" vertical="center" wrapText="1"/>
      <protection locked="0"/>
    </xf>
    <xf numFmtId="0" fontId="9" fillId="6" borderId="11" xfId="0" applyFont="1" applyFill="1" applyBorder="1" applyAlignment="1">
      <alignment vertical="center" wrapText="1"/>
    </xf>
    <xf numFmtId="0" fontId="8" fillId="6" borderId="11" xfId="0" applyFont="1" applyFill="1" applyBorder="1" applyAlignment="1">
      <alignment horizontal="justify" vertical="center" wrapText="1"/>
    </xf>
    <xf numFmtId="0" fontId="7" fillId="4" borderId="11" xfId="1" applyFont="1" applyFill="1" applyBorder="1" applyAlignment="1" applyProtection="1">
      <alignment horizontal="justify" vertical="center" wrapText="1"/>
      <protection locked="0"/>
    </xf>
    <xf numFmtId="0" fontId="11" fillId="6" borderId="6" xfId="0" applyFont="1" applyFill="1" applyBorder="1" applyAlignment="1">
      <alignment vertical="center" wrapText="1"/>
    </xf>
    <xf numFmtId="0" fontId="12" fillId="6" borderId="6" xfId="0" applyFont="1" applyFill="1" applyBorder="1" applyAlignment="1">
      <alignment vertical="center" wrapText="1"/>
    </xf>
    <xf numFmtId="0" fontId="10" fillId="6" borderId="8" xfId="0" applyFont="1" applyFill="1" applyBorder="1" applyAlignment="1">
      <alignment horizontal="justify" vertical="center" wrapText="1"/>
    </xf>
    <xf numFmtId="0" fontId="11" fillId="6" borderId="5" xfId="0" applyFont="1" applyFill="1" applyBorder="1" applyAlignment="1">
      <alignment vertical="center" wrapText="1"/>
    </xf>
    <xf numFmtId="0" fontId="12" fillId="6" borderId="5" xfId="0" applyFont="1" applyFill="1" applyBorder="1" applyAlignment="1">
      <alignment vertical="center" wrapText="1"/>
    </xf>
    <xf numFmtId="0" fontId="9" fillId="6" borderId="6" xfId="0" applyFont="1" applyFill="1" applyBorder="1" applyAlignment="1">
      <alignment horizontal="justify" vertical="center" wrapText="1"/>
    </xf>
    <xf numFmtId="0" fontId="9" fillId="6" borderId="5" xfId="0" applyFont="1" applyFill="1" applyBorder="1" applyAlignment="1">
      <alignment vertical="center" wrapText="1"/>
    </xf>
    <xf numFmtId="0" fontId="8" fillId="6" borderId="5" xfId="0" applyFont="1" applyFill="1" applyBorder="1" applyAlignment="1">
      <alignment vertical="center" wrapText="1"/>
    </xf>
    <xf numFmtId="0" fontId="9" fillId="6" borderId="5" xfId="0" applyFont="1" applyFill="1" applyBorder="1" applyAlignment="1">
      <alignment horizontal="justify" vertical="center" wrapText="1"/>
    </xf>
    <xf numFmtId="0" fontId="13" fillId="5" borderId="2" xfId="0" applyFont="1" applyFill="1" applyBorder="1" applyAlignment="1" applyProtection="1">
      <alignment horizontal="center" vertical="center" wrapText="1"/>
      <protection locked="0"/>
    </xf>
    <xf numFmtId="0" fontId="14" fillId="4" borderId="2" xfId="1" applyFont="1" applyFill="1" applyBorder="1" applyAlignment="1" applyProtection="1">
      <alignment vertical="center" wrapText="1"/>
      <protection locked="0"/>
    </xf>
    <xf numFmtId="0" fontId="15" fillId="4" borderId="2" xfId="1" applyFont="1" applyFill="1" applyBorder="1" applyAlignment="1" applyProtection="1">
      <alignment vertical="center" wrapText="1"/>
      <protection locked="0"/>
    </xf>
    <xf numFmtId="0" fontId="16" fillId="4" borderId="2" xfId="1" applyFont="1" applyFill="1" applyBorder="1" applyAlignment="1" applyProtection="1">
      <alignment horizontal="left" vertical="center" wrapText="1"/>
      <protection locked="0"/>
    </xf>
    <xf numFmtId="0" fontId="16" fillId="4" borderId="2" xfId="1" applyFont="1" applyFill="1" applyBorder="1" applyAlignment="1" applyProtection="1">
      <alignment horizontal="justify" vertical="center" wrapText="1"/>
      <protection locked="0"/>
    </xf>
    <xf numFmtId="0" fontId="16" fillId="4" borderId="2" xfId="1" applyFont="1" applyFill="1" applyBorder="1" applyAlignment="1" applyProtection="1">
      <alignment horizontal="center" vertical="center" wrapText="1"/>
      <protection locked="0"/>
    </xf>
    <xf numFmtId="15" fontId="16" fillId="5" borderId="2" xfId="1" applyNumberFormat="1" applyFont="1" applyFill="1" applyBorder="1" applyAlignment="1" applyProtection="1">
      <alignment horizontal="center" vertical="center" wrapText="1"/>
      <protection locked="0"/>
    </xf>
    <xf numFmtId="15" fontId="16" fillId="4" borderId="2" xfId="1" applyNumberFormat="1" applyFont="1" applyFill="1" applyBorder="1" applyAlignment="1" applyProtection="1">
      <alignment horizontal="center" vertical="center" wrapText="1"/>
      <protection locked="0"/>
    </xf>
    <xf numFmtId="0" fontId="16" fillId="4" borderId="2" xfId="1" applyFont="1" applyFill="1" applyBorder="1" applyAlignment="1">
      <alignment horizontal="center" vertical="center" wrapText="1"/>
    </xf>
    <xf numFmtId="0" fontId="13" fillId="5" borderId="2" xfId="0" applyFont="1" applyFill="1" applyBorder="1" applyAlignment="1" applyProtection="1">
      <alignment vertical="center" wrapText="1"/>
      <protection locked="0"/>
    </xf>
    <xf numFmtId="0" fontId="13" fillId="5" borderId="2" xfId="0" applyFont="1" applyFill="1" applyBorder="1" applyAlignment="1" applyProtection="1">
      <alignment vertical="center"/>
      <protection locked="0"/>
    </xf>
    <xf numFmtId="0" fontId="13" fillId="5" borderId="8" xfId="0" applyFont="1" applyFill="1" applyBorder="1" applyAlignment="1" applyProtection="1">
      <alignment horizontal="center" vertical="center" wrapText="1"/>
      <protection locked="0"/>
    </xf>
    <xf numFmtId="0" fontId="14" fillId="4" borderId="8" xfId="1" applyFont="1" applyFill="1" applyBorder="1" applyAlignment="1" applyProtection="1">
      <alignment vertical="center" wrapText="1"/>
      <protection locked="0"/>
    </xf>
    <xf numFmtId="0" fontId="15" fillId="4" borderId="8" xfId="1" applyFont="1" applyFill="1" applyBorder="1" applyAlignment="1" applyProtection="1">
      <alignment vertical="center" wrapText="1"/>
      <protection locked="0"/>
    </xf>
    <xf numFmtId="0" fontId="15" fillId="4" borderId="8" xfId="1" applyFont="1" applyFill="1" applyBorder="1" applyAlignment="1" applyProtection="1">
      <alignment horizontal="justify" vertical="center" wrapText="1"/>
      <protection locked="0"/>
    </xf>
    <xf numFmtId="0" fontId="15" fillId="4" borderId="8" xfId="1" applyFont="1" applyFill="1" applyBorder="1" applyAlignment="1" applyProtection="1">
      <alignment horizontal="center" vertical="center" wrapText="1"/>
      <protection locked="0"/>
    </xf>
    <xf numFmtId="0" fontId="16" fillId="4" borderId="8" xfId="1" applyFont="1" applyFill="1" applyBorder="1" applyAlignment="1" applyProtection="1">
      <alignment horizontal="center" vertical="center" wrapText="1"/>
      <protection locked="0"/>
    </xf>
    <xf numFmtId="15" fontId="16" fillId="5" borderId="8" xfId="1" applyNumberFormat="1" applyFont="1" applyFill="1" applyBorder="1" applyAlignment="1" applyProtection="1">
      <alignment horizontal="center" vertical="center" wrapText="1"/>
      <protection locked="0"/>
    </xf>
    <xf numFmtId="15" fontId="16" fillId="4" borderId="8" xfId="1" applyNumberFormat="1" applyFont="1" applyFill="1" applyBorder="1" applyAlignment="1" applyProtection="1">
      <alignment horizontal="center" vertical="center" wrapText="1"/>
      <protection locked="0"/>
    </xf>
    <xf numFmtId="0" fontId="16" fillId="4" borderId="8" xfId="1" applyFont="1" applyFill="1" applyBorder="1" applyAlignment="1">
      <alignment horizontal="center" vertical="center" wrapText="1"/>
    </xf>
    <xf numFmtId="0" fontId="13" fillId="5" borderId="8" xfId="0" applyFont="1" applyFill="1" applyBorder="1" applyAlignment="1" applyProtection="1">
      <alignment vertical="center" wrapText="1"/>
      <protection locked="0"/>
    </xf>
    <xf numFmtId="0" fontId="13" fillId="5" borderId="8" xfId="0" applyFont="1" applyFill="1" applyBorder="1" applyAlignment="1" applyProtection="1">
      <alignment vertical="center"/>
      <protection locked="0"/>
    </xf>
    <xf numFmtId="0" fontId="13" fillId="5" borderId="6" xfId="0" applyFont="1" applyFill="1" applyBorder="1" applyAlignment="1" applyProtection="1">
      <alignment horizontal="center" vertical="center" wrapText="1"/>
      <protection locked="0"/>
    </xf>
    <xf numFmtId="0" fontId="17" fillId="4" borderId="6" xfId="1" applyFont="1" applyFill="1" applyBorder="1" applyAlignment="1" applyProtection="1">
      <alignment vertical="center" wrapText="1"/>
      <protection locked="0"/>
    </xf>
    <xf numFmtId="0" fontId="18" fillId="4" borderId="6" xfId="1" applyFont="1" applyFill="1" applyBorder="1" applyAlignment="1" applyProtection="1">
      <alignment vertical="center" wrapText="1"/>
      <protection locked="0"/>
    </xf>
    <xf numFmtId="0" fontId="16" fillId="4" borderId="6" xfId="1" applyFont="1" applyFill="1" applyBorder="1" applyAlignment="1" applyProtection="1">
      <alignment horizontal="left" vertical="center" wrapText="1"/>
      <protection locked="0"/>
    </xf>
    <xf numFmtId="0" fontId="16" fillId="4" borderId="6" xfId="1" applyFont="1" applyFill="1" applyBorder="1" applyAlignment="1" applyProtection="1">
      <alignment horizontal="justify" vertical="center" wrapText="1"/>
      <protection locked="0"/>
    </xf>
    <xf numFmtId="0" fontId="16" fillId="4" borderId="6" xfId="1" applyFont="1" applyFill="1" applyBorder="1" applyAlignment="1" applyProtection="1">
      <alignment horizontal="center" vertical="center" wrapText="1"/>
      <protection locked="0"/>
    </xf>
    <xf numFmtId="15" fontId="16" fillId="5" borderId="6" xfId="1" applyNumberFormat="1" applyFont="1" applyFill="1" applyBorder="1" applyAlignment="1" applyProtection="1">
      <alignment horizontal="center" vertical="center" wrapText="1"/>
      <protection locked="0"/>
    </xf>
    <xf numFmtId="15" fontId="18" fillId="4" borderId="6" xfId="1" applyNumberFormat="1" applyFont="1" applyFill="1" applyBorder="1" applyAlignment="1" applyProtection="1">
      <alignment horizontal="center" vertical="center" wrapText="1"/>
      <protection locked="0"/>
    </xf>
    <xf numFmtId="0" fontId="13" fillId="5" borderId="6" xfId="0" applyFont="1" applyFill="1" applyBorder="1" applyAlignment="1" applyProtection="1">
      <alignment vertical="center" wrapText="1"/>
      <protection locked="0"/>
    </xf>
    <xf numFmtId="0" fontId="13" fillId="5" borderId="6" xfId="0" applyFont="1" applyFill="1" applyBorder="1" applyAlignment="1" applyProtection="1">
      <alignment vertical="center"/>
      <protection locked="0"/>
    </xf>
    <xf numFmtId="0" fontId="17" fillId="4" borderId="2" xfId="1" applyFont="1" applyFill="1" applyBorder="1" applyAlignment="1" applyProtection="1">
      <alignment vertical="center" wrapText="1"/>
      <protection locked="0"/>
    </xf>
    <xf numFmtId="0" fontId="18" fillId="4" borderId="2" xfId="1" applyFont="1" applyFill="1" applyBorder="1" applyAlignment="1" applyProtection="1">
      <alignment vertical="center" wrapText="1"/>
      <protection locked="0"/>
    </xf>
    <xf numFmtId="15" fontId="18" fillId="4" borderId="2" xfId="1" applyNumberFormat="1" applyFont="1" applyFill="1" applyBorder="1" applyAlignment="1" applyProtection="1">
      <alignment horizontal="center" vertical="center" wrapText="1"/>
      <protection locked="0"/>
    </xf>
    <xf numFmtId="0" fontId="17" fillId="4" borderId="8" xfId="1" applyFont="1" applyFill="1" applyBorder="1" applyAlignment="1" applyProtection="1">
      <alignment vertical="center" wrapText="1"/>
      <protection locked="0"/>
    </xf>
    <xf numFmtId="0" fontId="18" fillId="4" borderId="8" xfId="1" applyFont="1" applyFill="1" applyBorder="1" applyAlignment="1" applyProtection="1">
      <alignment vertical="center" wrapText="1"/>
      <protection locked="0"/>
    </xf>
    <xf numFmtId="0" fontId="16" fillId="4" borderId="8" xfId="1" applyFont="1" applyFill="1" applyBorder="1" applyAlignment="1" applyProtection="1">
      <alignment horizontal="left" vertical="center" wrapText="1"/>
      <protection locked="0"/>
    </xf>
    <xf numFmtId="0" fontId="16" fillId="4" borderId="8" xfId="1" applyFont="1" applyFill="1" applyBorder="1" applyAlignment="1" applyProtection="1">
      <alignment horizontal="justify" vertical="center" wrapText="1"/>
      <protection locked="0"/>
    </xf>
    <xf numFmtId="15" fontId="18" fillId="4" borderId="8" xfId="1" applyNumberFormat="1" applyFont="1" applyFill="1" applyBorder="1" applyAlignment="1" applyProtection="1">
      <alignment horizontal="center" vertical="center" wrapText="1"/>
      <protection locked="0"/>
    </xf>
    <xf numFmtId="0" fontId="19" fillId="6" borderId="6" xfId="0" applyFont="1" applyFill="1" applyBorder="1" applyAlignment="1">
      <alignment vertical="center" wrapText="1"/>
    </xf>
    <xf numFmtId="0" fontId="21" fillId="6" borderId="6" xfId="0" applyFont="1" applyFill="1" applyBorder="1" applyAlignment="1">
      <alignment vertical="center" wrapText="1"/>
    </xf>
    <xf numFmtId="0" fontId="19" fillId="6" borderId="2" xfId="0" applyFont="1" applyFill="1" applyBorder="1" applyAlignment="1">
      <alignment vertical="center" wrapText="1"/>
    </xf>
    <xf numFmtId="0" fontId="21" fillId="6" borderId="2" xfId="0" applyFont="1" applyFill="1" applyBorder="1" applyAlignment="1">
      <alignment vertical="center" wrapText="1"/>
    </xf>
    <xf numFmtId="0" fontId="18" fillId="6" borderId="2" xfId="1" applyFont="1" applyFill="1" applyBorder="1" applyAlignment="1" applyProtection="1">
      <alignment horizontal="justify" vertical="center" wrapText="1"/>
      <protection locked="0"/>
    </xf>
    <xf numFmtId="0" fontId="16" fillId="6" borderId="2" xfId="1" applyFont="1" applyFill="1" applyBorder="1" applyAlignment="1" applyProtection="1">
      <alignment horizontal="center" vertical="center" wrapText="1"/>
      <protection locked="0"/>
    </xf>
    <xf numFmtId="0" fontId="19" fillId="6" borderId="8" xfId="0" applyFont="1" applyFill="1" applyBorder="1" applyAlignment="1">
      <alignment vertical="center" wrapText="1"/>
    </xf>
    <xf numFmtId="0" fontId="21" fillId="6" borderId="8" xfId="0" applyFont="1" applyFill="1" applyBorder="1" applyAlignment="1">
      <alignment vertical="center" wrapText="1"/>
    </xf>
    <xf numFmtId="0" fontId="18" fillId="6" borderId="8" xfId="1" applyFont="1" applyFill="1" applyBorder="1" applyAlignment="1" applyProtection="1">
      <alignment horizontal="justify" vertical="center" wrapText="1"/>
      <protection locked="0"/>
    </xf>
    <xf numFmtId="0" fontId="16" fillId="6" borderId="8" xfId="1" applyFont="1" applyFill="1" applyBorder="1" applyAlignment="1" applyProtection="1">
      <alignment horizontal="center" vertical="center" wrapText="1"/>
      <protection locked="0"/>
    </xf>
    <xf numFmtId="0" fontId="18" fillId="6" borderId="6" xfId="1" applyFont="1" applyFill="1" applyBorder="1" applyAlignment="1" applyProtection="1">
      <alignment horizontal="justify" vertical="center" wrapText="1"/>
      <protection locked="0"/>
    </xf>
    <xf numFmtId="0" fontId="16" fillId="6" borderId="6" xfId="1" applyFont="1" applyFill="1" applyBorder="1" applyAlignment="1" applyProtection="1">
      <alignment horizontal="center" vertical="center" wrapText="1"/>
      <protection locked="0"/>
    </xf>
    <xf numFmtId="0" fontId="18" fillId="4" borderId="2" xfId="1" applyFont="1" applyFill="1" applyBorder="1" applyAlignment="1" applyProtection="1">
      <alignment horizontal="left" vertical="center" wrapText="1"/>
      <protection locked="0"/>
    </xf>
    <xf numFmtId="15" fontId="18" fillId="6" borderId="2" xfId="1" applyNumberFormat="1" applyFont="1" applyFill="1" applyBorder="1" applyAlignment="1" applyProtection="1">
      <alignment horizontal="center" vertical="center" wrapText="1"/>
      <protection locked="0"/>
    </xf>
    <xf numFmtId="0" fontId="18" fillId="4" borderId="8" xfId="1" applyFont="1" applyFill="1" applyBorder="1" applyAlignment="1" applyProtection="1">
      <alignment horizontal="left" vertical="center" wrapText="1"/>
      <protection locked="0"/>
    </xf>
    <xf numFmtId="15" fontId="18" fillId="6" borderId="8" xfId="1" applyNumberFormat="1" applyFont="1" applyFill="1" applyBorder="1" applyAlignment="1" applyProtection="1">
      <alignment horizontal="center" vertical="center" wrapText="1"/>
      <protection locked="0"/>
    </xf>
    <xf numFmtId="0" fontId="22" fillId="6" borderId="6" xfId="0" applyFont="1" applyFill="1" applyBorder="1" applyAlignment="1">
      <alignment vertical="center" wrapText="1"/>
    </xf>
    <xf numFmtId="0" fontId="23" fillId="6" borderId="6" xfId="0" applyFont="1" applyFill="1" applyBorder="1" applyAlignment="1">
      <alignment vertical="center" wrapText="1"/>
    </xf>
    <xf numFmtId="0" fontId="18" fillId="4" borderId="6" xfId="1" applyFont="1" applyFill="1" applyBorder="1" applyAlignment="1" applyProtection="1">
      <alignment horizontal="center" vertical="center" wrapText="1"/>
      <protection locked="0"/>
    </xf>
    <xf numFmtId="0" fontId="18" fillId="4" borderId="6" xfId="1" applyFont="1" applyFill="1" applyBorder="1" applyAlignment="1" applyProtection="1">
      <alignment horizontal="left" vertical="center" wrapText="1"/>
      <protection locked="0"/>
    </xf>
    <xf numFmtId="0" fontId="22" fillId="6" borderId="2" xfId="0" applyFont="1" applyFill="1" applyBorder="1" applyAlignment="1">
      <alignment vertical="center" wrapText="1"/>
    </xf>
    <xf numFmtId="0" fontId="23" fillId="6" borderId="2" xfId="0" applyFont="1" applyFill="1" applyBorder="1" applyAlignment="1">
      <alignment vertical="center" wrapText="1"/>
    </xf>
    <xf numFmtId="0" fontId="18" fillId="4" borderId="2" xfId="1" applyFont="1" applyFill="1" applyBorder="1" applyAlignment="1" applyProtection="1">
      <alignment horizontal="center" vertical="center" wrapText="1"/>
      <protection locked="0"/>
    </xf>
    <xf numFmtId="0" fontId="16" fillId="6" borderId="2" xfId="1" applyFont="1" applyFill="1" applyBorder="1" applyAlignment="1" applyProtection="1">
      <alignment horizontal="left" vertical="center" wrapText="1"/>
      <protection locked="0"/>
    </xf>
    <xf numFmtId="0" fontId="22" fillId="6" borderId="8" xfId="0" applyFont="1" applyFill="1" applyBorder="1" applyAlignment="1">
      <alignment vertical="center" wrapText="1"/>
    </xf>
    <xf numFmtId="0" fontId="23" fillId="6" borderId="8" xfId="0" applyFont="1" applyFill="1" applyBorder="1" applyAlignment="1">
      <alignment vertical="center" wrapText="1"/>
    </xf>
    <xf numFmtId="0" fontId="7" fillId="5" borderId="6" xfId="1" applyFont="1" applyFill="1" applyBorder="1" applyAlignment="1" applyProtection="1">
      <alignment vertical="center" wrapText="1"/>
      <protection locked="0"/>
    </xf>
    <xf numFmtId="0" fontId="16" fillId="5" borderId="6" xfId="1" applyFont="1" applyFill="1" applyBorder="1" applyAlignment="1" applyProtection="1">
      <alignment vertical="center" wrapText="1"/>
      <protection locked="0"/>
    </xf>
    <xf numFmtId="9" fontId="16" fillId="4" borderId="6" xfId="1" applyNumberFormat="1" applyFont="1" applyFill="1" applyBorder="1" applyAlignment="1" applyProtection="1">
      <alignment horizontal="center" vertical="center" wrapText="1"/>
      <protection locked="0"/>
    </xf>
    <xf numFmtId="15" fontId="16" fillId="4" borderId="6" xfId="1" applyNumberFormat="1" applyFont="1" applyFill="1" applyBorder="1" applyAlignment="1" applyProtection="1">
      <alignment horizontal="center" vertical="center" wrapText="1"/>
      <protection locked="0"/>
    </xf>
    <xf numFmtId="0" fontId="7" fillId="5" borderId="2" xfId="1" applyFont="1" applyFill="1" applyBorder="1" applyAlignment="1" applyProtection="1">
      <alignment vertical="center" wrapText="1"/>
      <protection locked="0"/>
    </xf>
    <xf numFmtId="0" fontId="16" fillId="5" borderId="2" xfId="1" applyFont="1" applyFill="1" applyBorder="1" applyAlignment="1" applyProtection="1">
      <alignment vertical="center" wrapText="1"/>
      <protection locked="0"/>
    </xf>
    <xf numFmtId="9" fontId="16" fillId="4" borderId="2" xfId="1" applyNumberFormat="1" applyFont="1" applyFill="1" applyBorder="1" applyAlignment="1" applyProtection="1">
      <alignment horizontal="center" vertical="center" wrapText="1"/>
      <protection locked="0"/>
    </xf>
    <xf numFmtId="0" fontId="7" fillId="5" borderId="8" xfId="1" applyFont="1" applyFill="1" applyBorder="1" applyAlignment="1" applyProtection="1">
      <alignment vertical="center" wrapText="1"/>
      <protection locked="0"/>
    </xf>
    <xf numFmtId="0" fontId="16" fillId="5" borderId="8" xfId="1" applyFont="1" applyFill="1" applyBorder="1" applyAlignment="1" applyProtection="1">
      <alignment vertical="center" wrapText="1"/>
      <protection locked="0"/>
    </xf>
    <xf numFmtId="0" fontId="13" fillId="5" borderId="11" xfId="0" applyFont="1" applyFill="1" applyBorder="1" applyAlignment="1" applyProtection="1">
      <alignment horizontal="center" vertical="center" wrapText="1"/>
      <protection locked="0"/>
    </xf>
    <xf numFmtId="0" fontId="16" fillId="4" borderId="11" xfId="1" applyFont="1" applyFill="1" applyBorder="1" applyAlignment="1" applyProtection="1">
      <alignment horizontal="left" vertical="center" wrapText="1"/>
      <protection locked="0"/>
    </xf>
    <xf numFmtId="0" fontId="16" fillId="4" borderId="11" xfId="1" applyFont="1" applyFill="1" applyBorder="1" applyAlignment="1" applyProtection="1">
      <alignment horizontal="center" vertical="center" wrapText="1"/>
      <protection locked="0"/>
    </xf>
    <xf numFmtId="15" fontId="16" fillId="5" borderId="11" xfId="1" applyNumberFormat="1" applyFont="1" applyFill="1" applyBorder="1" applyAlignment="1" applyProtection="1">
      <alignment horizontal="center" vertical="center" wrapText="1"/>
      <protection locked="0"/>
    </xf>
    <xf numFmtId="15" fontId="16" fillId="4" borderId="11" xfId="1" applyNumberFormat="1" applyFont="1" applyFill="1" applyBorder="1" applyAlignment="1" applyProtection="1">
      <alignment horizontal="center" vertical="center" wrapText="1"/>
      <protection locked="0"/>
    </xf>
    <xf numFmtId="0" fontId="13" fillId="5" borderId="11" xfId="0" applyFont="1" applyFill="1" applyBorder="1" applyAlignment="1" applyProtection="1">
      <alignment vertical="center" wrapText="1"/>
      <protection locked="0"/>
    </xf>
    <xf numFmtId="0" fontId="13" fillId="5" borderId="11" xfId="0" applyFont="1" applyFill="1" applyBorder="1" applyAlignment="1" applyProtection="1">
      <alignment vertical="center"/>
      <protection locked="0"/>
    </xf>
    <xf numFmtId="0" fontId="13" fillId="5" borderId="5" xfId="0" applyFont="1" applyFill="1" applyBorder="1" applyAlignment="1" applyProtection="1">
      <alignment horizontal="center" vertical="center" wrapText="1"/>
      <protection locked="0"/>
    </xf>
    <xf numFmtId="15" fontId="16" fillId="5" borderId="5" xfId="1" applyNumberFormat="1" applyFont="1" applyFill="1" applyBorder="1" applyAlignment="1" applyProtection="1">
      <alignment horizontal="center" vertical="center" wrapText="1"/>
      <protection locked="0"/>
    </xf>
    <xf numFmtId="0" fontId="13" fillId="5" borderId="5" xfId="0" applyFont="1" applyFill="1" applyBorder="1" applyAlignment="1" applyProtection="1">
      <alignment vertical="center" wrapText="1"/>
      <protection locked="0"/>
    </xf>
    <xf numFmtId="0" fontId="13" fillId="5" borderId="5" xfId="0" applyFont="1" applyFill="1" applyBorder="1" applyAlignment="1" applyProtection="1">
      <alignment vertical="center"/>
      <protection locked="0"/>
    </xf>
    <xf numFmtId="0" fontId="16" fillId="4" borderId="5" xfId="1" applyFont="1" applyFill="1" applyBorder="1" applyAlignment="1" applyProtection="1">
      <alignment horizontal="justify" vertical="center" wrapText="1"/>
      <protection locked="0"/>
    </xf>
    <xf numFmtId="0" fontId="16" fillId="6" borderId="5" xfId="1" applyFont="1" applyFill="1" applyBorder="1" applyAlignment="1">
      <alignment horizontal="center" vertical="center" wrapText="1"/>
    </xf>
    <xf numFmtId="9" fontId="16" fillId="6" borderId="5" xfId="1" applyNumberFormat="1" applyFont="1" applyFill="1" applyBorder="1" applyAlignment="1">
      <alignment horizontal="center" vertical="center" wrapText="1"/>
    </xf>
    <xf numFmtId="15" fontId="16" fillId="4" borderId="5" xfId="1" applyNumberFormat="1" applyFont="1" applyFill="1" applyBorder="1" applyAlignment="1" applyProtection="1">
      <alignment horizontal="center" vertical="center" wrapText="1"/>
      <protection locked="0"/>
    </xf>
    <xf numFmtId="0" fontId="13" fillId="6" borderId="2" xfId="0" applyFont="1" applyFill="1" applyBorder="1" applyAlignment="1">
      <alignment wrapText="1"/>
    </xf>
    <xf numFmtId="0" fontId="13" fillId="6" borderId="2" xfId="0" applyFont="1" applyFill="1" applyBorder="1"/>
    <xf numFmtId="0" fontId="13" fillId="3" borderId="2" xfId="0" applyFont="1" applyFill="1" applyBorder="1" applyAlignment="1" applyProtection="1">
      <alignment horizontal="center" vertical="center" wrapText="1"/>
      <protection locked="0"/>
    </xf>
    <xf numFmtId="0" fontId="13" fillId="0" borderId="2" xfId="0" applyFont="1" applyBorder="1" applyAlignment="1">
      <alignment wrapText="1"/>
    </xf>
    <xf numFmtId="0" fontId="13" fillId="0" borderId="2" xfId="0" applyFont="1" applyBorder="1"/>
    <xf numFmtId="0" fontId="5" fillId="4" borderId="15" xfId="1" applyFont="1" applyFill="1" applyBorder="1" applyAlignment="1">
      <alignment horizontal="center" vertical="center" wrapText="1"/>
    </xf>
    <xf numFmtId="0" fontId="5" fillId="4" borderId="3" xfId="1" applyFont="1" applyFill="1" applyBorder="1" applyAlignment="1">
      <alignment horizontal="center" vertical="center" wrapText="1"/>
    </xf>
    <xf numFmtId="0" fontId="6" fillId="4" borderId="3" xfId="1" applyFont="1" applyFill="1" applyBorder="1" applyAlignment="1">
      <alignment horizontal="center" vertical="center" wrapText="1"/>
    </xf>
    <xf numFmtId="0" fontId="6" fillId="4" borderId="9"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0" fillId="6" borderId="12" xfId="0" applyFill="1" applyBorder="1" applyAlignment="1">
      <alignment horizontal="center" vertical="center"/>
    </xf>
    <xf numFmtId="0" fontId="0" fillId="6" borderId="13" xfId="0" applyFill="1" applyBorder="1" applyAlignment="1">
      <alignment horizontal="center" vertical="center"/>
    </xf>
    <xf numFmtId="0" fontId="6" fillId="4" borderId="7" xfId="1" applyFont="1" applyFill="1" applyBorder="1" applyAlignment="1">
      <alignment horizontal="center" vertical="center" wrapText="1"/>
    </xf>
    <xf numFmtId="0" fontId="0" fillId="6" borderId="12" xfId="0" applyFill="1" applyBorder="1" applyAlignment="1">
      <alignment horizontal="center" vertical="center" wrapText="1"/>
    </xf>
    <xf numFmtId="0" fontId="0" fillId="6" borderId="13" xfId="0" applyFill="1" applyBorder="1" applyAlignment="1">
      <alignment horizontal="center" vertical="center" wrapText="1"/>
    </xf>
    <xf numFmtId="0" fontId="0" fillId="6" borderId="12" xfId="0" applyFill="1" applyBorder="1" applyAlignment="1">
      <alignment horizontal="center" vertical="center" wrapText="1"/>
    </xf>
    <xf numFmtId="0" fontId="0" fillId="6" borderId="14" xfId="0" applyFill="1" applyBorder="1" applyAlignment="1">
      <alignment horizontal="center" vertical="center" wrapText="1"/>
    </xf>
    <xf numFmtId="0" fontId="24" fillId="2" borderId="16" xfId="0" applyFont="1" applyFill="1" applyBorder="1" applyAlignment="1">
      <alignment horizontal="center" vertical="center" wrapText="1"/>
    </xf>
  </cellXfs>
  <cellStyles count="4">
    <cellStyle name="Millares [0] 2" xfId="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1539875</xdr:colOff>
      <xdr:row>0</xdr:row>
      <xdr:rowOff>66675</xdr:rowOff>
    </xdr:from>
    <xdr:to>
      <xdr:col>2</xdr:col>
      <xdr:colOff>603359</xdr:colOff>
      <xdr:row>3</xdr:row>
      <xdr:rowOff>66718</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1539875" y="66675"/>
          <a:ext cx="603359" cy="571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351004"/>
  <sheetViews>
    <sheetView tabSelected="1" topLeftCell="C6" zoomScale="60" zoomScaleNormal="60" workbookViewId="0">
      <selection activeCell="A6" sqref="A6"/>
    </sheetView>
  </sheetViews>
  <sheetFormatPr baseColWidth="10" defaultColWidth="9.140625" defaultRowHeight="15" x14ac:dyDescent="0.25"/>
  <cols>
    <col min="1" max="1" width="0" hidden="1" customWidth="1"/>
    <col min="2" max="2" width="24.7109375" hidden="1" customWidth="1"/>
    <col min="3" max="3" width="27" style="29" customWidth="1"/>
    <col min="4" max="4" width="21" style="30" customWidth="1"/>
    <col min="5" max="5" width="44.85546875" style="28" customWidth="1"/>
    <col min="6" max="6" width="48.5703125" style="28" customWidth="1"/>
    <col min="7" max="7" width="42.5703125" style="28" customWidth="1"/>
    <col min="8" max="8" width="47" style="28" customWidth="1"/>
    <col min="9" max="9" width="32.7109375" style="28" customWidth="1"/>
    <col min="10" max="12" width="23.7109375" style="28" customWidth="1"/>
    <col min="13" max="13" width="23.7109375" style="30" customWidth="1"/>
    <col min="14" max="14" width="29" style="28" customWidth="1"/>
    <col min="15" max="15" width="25" customWidth="1"/>
    <col min="16" max="16" width="0" hidden="1" customWidth="1"/>
    <col min="17" max="17" width="28.42578125" customWidth="1"/>
    <col min="18" max="256" width="8" customWidth="1"/>
  </cols>
  <sheetData>
    <row r="1" spans="1:73" x14ac:dyDescent="0.25">
      <c r="C1" s="1" t="s">
        <v>0</v>
      </c>
      <c r="D1" s="26">
        <v>53</v>
      </c>
      <c r="E1" s="26" t="s">
        <v>1</v>
      </c>
    </row>
    <row r="2" spans="1:73" x14ac:dyDescent="0.25">
      <c r="C2" s="1" t="s">
        <v>2</v>
      </c>
      <c r="D2" s="26">
        <v>400</v>
      </c>
      <c r="E2" s="26" t="s">
        <v>3</v>
      </c>
    </row>
    <row r="3" spans="1:73" x14ac:dyDescent="0.25">
      <c r="C3" s="1" t="s">
        <v>4</v>
      </c>
      <c r="D3" s="26">
        <v>1</v>
      </c>
      <c r="E3" s="30"/>
    </row>
    <row r="4" spans="1:73" x14ac:dyDescent="0.25">
      <c r="C4" s="1" t="s">
        <v>5</v>
      </c>
      <c r="D4" s="26">
        <v>11994</v>
      </c>
      <c r="E4" s="30"/>
    </row>
    <row r="5" spans="1:73" x14ac:dyDescent="0.25">
      <c r="C5" s="1" t="s">
        <v>6</v>
      </c>
      <c r="D5" s="27">
        <v>43677</v>
      </c>
      <c r="E5" s="30"/>
    </row>
    <row r="6" spans="1:73" x14ac:dyDescent="0.25">
      <c r="C6" s="1" t="s">
        <v>7</v>
      </c>
      <c r="D6" s="26">
        <v>0</v>
      </c>
      <c r="E6" s="26" t="s">
        <v>8</v>
      </c>
    </row>
    <row r="8" spans="1:73" x14ac:dyDescent="0.25">
      <c r="A8" s="1" t="s">
        <v>9</v>
      </c>
      <c r="B8" s="24" t="s">
        <v>10</v>
      </c>
      <c r="C8" s="25"/>
      <c r="D8" s="25"/>
      <c r="E8" s="25"/>
      <c r="F8" s="25"/>
      <c r="G8" s="25"/>
      <c r="H8" s="25"/>
      <c r="I8" s="25"/>
      <c r="J8" s="25"/>
      <c r="K8" s="25"/>
      <c r="L8" s="25"/>
      <c r="M8" s="25"/>
      <c r="N8" s="25"/>
      <c r="O8" s="25"/>
      <c r="Q8" s="171" t="s">
        <v>192</v>
      </c>
    </row>
    <row r="9" spans="1:73" x14ac:dyDescent="0.25">
      <c r="C9" s="26">
        <v>4</v>
      </c>
      <c r="D9" s="26">
        <v>8</v>
      </c>
      <c r="E9" s="26">
        <v>12</v>
      </c>
      <c r="F9" s="26">
        <v>16</v>
      </c>
      <c r="G9" s="26">
        <v>20</v>
      </c>
      <c r="H9" s="26">
        <v>24</v>
      </c>
      <c r="I9" s="26">
        <v>28</v>
      </c>
      <c r="J9" s="26">
        <v>31</v>
      </c>
      <c r="K9" s="26">
        <v>32</v>
      </c>
      <c r="L9" s="26">
        <v>36</v>
      </c>
      <c r="M9" s="26">
        <v>40</v>
      </c>
      <c r="N9" s="26">
        <v>44</v>
      </c>
      <c r="O9" s="1">
        <v>48</v>
      </c>
      <c r="Q9" s="171"/>
    </row>
    <row r="10" spans="1:73" ht="72" customHeight="1" x14ac:dyDescent="0.25">
      <c r="C10" s="31" t="s">
        <v>11</v>
      </c>
      <c r="D10" s="31" t="s">
        <v>12</v>
      </c>
      <c r="E10" s="31" t="s">
        <v>13</v>
      </c>
      <c r="F10" s="31" t="s">
        <v>14</v>
      </c>
      <c r="G10" s="31" t="s">
        <v>15</v>
      </c>
      <c r="H10" s="31" t="s">
        <v>16</v>
      </c>
      <c r="I10" s="31" t="s">
        <v>17</v>
      </c>
      <c r="J10" s="31" t="s">
        <v>18</v>
      </c>
      <c r="K10" s="31" t="s">
        <v>19</v>
      </c>
      <c r="L10" s="31" t="s">
        <v>20</v>
      </c>
      <c r="M10" s="31" t="s">
        <v>21</v>
      </c>
      <c r="N10" s="31" t="s">
        <v>22</v>
      </c>
      <c r="O10" s="31" t="s">
        <v>23</v>
      </c>
      <c r="Q10" s="171"/>
    </row>
    <row r="11" spans="1:73" s="6" customFormat="1" ht="191.25" customHeight="1" x14ac:dyDescent="0.25">
      <c r="A11" s="8" t="s">
        <v>170</v>
      </c>
      <c r="B11" s="9" t="s">
        <v>24</v>
      </c>
      <c r="C11" s="32" t="s">
        <v>80</v>
      </c>
      <c r="D11" s="64">
        <v>1</v>
      </c>
      <c r="E11" s="65" t="s">
        <v>183</v>
      </c>
      <c r="F11" s="66" t="s">
        <v>82</v>
      </c>
      <c r="G11" s="67" t="s">
        <v>83</v>
      </c>
      <c r="H11" s="68" t="s">
        <v>84</v>
      </c>
      <c r="I11" s="69" t="s">
        <v>85</v>
      </c>
      <c r="J11" s="69">
        <v>1</v>
      </c>
      <c r="K11" s="70">
        <v>43677</v>
      </c>
      <c r="L11" s="71">
        <v>43718</v>
      </c>
      <c r="M11" s="72">
        <v>6</v>
      </c>
      <c r="N11" s="73"/>
      <c r="O11" s="74" t="s">
        <v>25</v>
      </c>
      <c r="P11" s="9">
        <f>LEN(E11)</f>
        <v>380</v>
      </c>
      <c r="Q11" s="159" t="s">
        <v>193</v>
      </c>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row>
    <row r="12" spans="1:73" s="6" customFormat="1" ht="180" customHeight="1" x14ac:dyDescent="0.25">
      <c r="A12" s="8">
        <v>2</v>
      </c>
      <c r="B12" s="9" t="s">
        <v>26</v>
      </c>
      <c r="C12" s="32" t="s">
        <v>80</v>
      </c>
      <c r="D12" s="64">
        <v>1</v>
      </c>
      <c r="E12" s="65" t="s">
        <v>184</v>
      </c>
      <c r="F12" s="66" t="s">
        <v>82</v>
      </c>
      <c r="G12" s="68" t="s">
        <v>86</v>
      </c>
      <c r="H12" s="68" t="s">
        <v>86</v>
      </c>
      <c r="I12" s="69" t="s">
        <v>87</v>
      </c>
      <c r="J12" s="69">
        <v>1</v>
      </c>
      <c r="K12" s="70">
        <v>43677</v>
      </c>
      <c r="L12" s="71">
        <v>43830</v>
      </c>
      <c r="M12" s="72">
        <v>22</v>
      </c>
      <c r="N12" s="73"/>
      <c r="O12" s="74" t="s">
        <v>25</v>
      </c>
      <c r="P12" s="9">
        <f t="shared" ref="P12:P75" si="0">LEN(E12)</f>
        <v>381</v>
      </c>
      <c r="Q12" s="160"/>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row>
    <row r="13" spans="1:73" s="6" customFormat="1" ht="172.5" customHeight="1" thickBot="1" x14ac:dyDescent="0.3">
      <c r="A13" s="8">
        <v>3</v>
      </c>
      <c r="B13" s="9" t="s">
        <v>27</v>
      </c>
      <c r="C13" s="45" t="s">
        <v>80</v>
      </c>
      <c r="D13" s="75">
        <v>1</v>
      </c>
      <c r="E13" s="76" t="s">
        <v>183</v>
      </c>
      <c r="F13" s="77" t="s">
        <v>82</v>
      </c>
      <c r="G13" s="78" t="s">
        <v>88</v>
      </c>
      <c r="H13" s="78" t="s">
        <v>88</v>
      </c>
      <c r="I13" s="79" t="s">
        <v>89</v>
      </c>
      <c r="J13" s="80">
        <v>1</v>
      </c>
      <c r="K13" s="81">
        <v>43677</v>
      </c>
      <c r="L13" s="82">
        <v>43830</v>
      </c>
      <c r="M13" s="83">
        <v>22</v>
      </c>
      <c r="N13" s="84"/>
      <c r="O13" s="85" t="s">
        <v>25</v>
      </c>
      <c r="P13" s="9">
        <f t="shared" si="0"/>
        <v>380</v>
      </c>
      <c r="Q13" s="160"/>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row>
    <row r="14" spans="1:73" s="6" customFormat="1" ht="178.5" customHeight="1" thickTop="1" x14ac:dyDescent="0.25">
      <c r="A14" s="8">
        <v>4</v>
      </c>
      <c r="B14" s="9" t="s">
        <v>28</v>
      </c>
      <c r="C14" s="44" t="s">
        <v>80</v>
      </c>
      <c r="D14" s="86">
        <v>2</v>
      </c>
      <c r="E14" s="87" t="s">
        <v>185</v>
      </c>
      <c r="F14" s="88" t="s">
        <v>90</v>
      </c>
      <c r="G14" s="89" t="s">
        <v>91</v>
      </c>
      <c r="H14" s="90" t="s">
        <v>92</v>
      </c>
      <c r="I14" s="91" t="s">
        <v>93</v>
      </c>
      <c r="J14" s="91">
        <v>1</v>
      </c>
      <c r="K14" s="92">
        <v>43677</v>
      </c>
      <c r="L14" s="93">
        <v>43921</v>
      </c>
      <c r="M14" s="86">
        <v>35</v>
      </c>
      <c r="N14" s="94"/>
      <c r="O14" s="95" t="s">
        <v>25</v>
      </c>
      <c r="P14" s="9">
        <f t="shared" si="0"/>
        <v>301</v>
      </c>
      <c r="Q14" s="163" t="s">
        <v>194</v>
      </c>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row>
    <row r="15" spans="1:73" s="6" customFormat="1" ht="178.5" customHeight="1" x14ac:dyDescent="0.25">
      <c r="A15" s="8">
        <v>5</v>
      </c>
      <c r="B15" s="9" t="s">
        <v>29</v>
      </c>
      <c r="C15" s="32" t="s">
        <v>80</v>
      </c>
      <c r="D15" s="64">
        <v>2</v>
      </c>
      <c r="E15" s="96" t="s">
        <v>185</v>
      </c>
      <c r="F15" s="97" t="s">
        <v>90</v>
      </c>
      <c r="G15" s="67" t="s">
        <v>91</v>
      </c>
      <c r="H15" s="68" t="s">
        <v>94</v>
      </c>
      <c r="I15" s="69" t="s">
        <v>95</v>
      </c>
      <c r="J15" s="69">
        <v>1</v>
      </c>
      <c r="K15" s="70">
        <v>43677</v>
      </c>
      <c r="L15" s="98">
        <v>43921</v>
      </c>
      <c r="M15" s="64">
        <v>35</v>
      </c>
      <c r="N15" s="73"/>
      <c r="O15" s="74" t="s">
        <v>25</v>
      </c>
      <c r="P15" s="9">
        <f t="shared" si="0"/>
        <v>301</v>
      </c>
      <c r="Q15" s="161"/>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row>
    <row r="16" spans="1:73" s="6" customFormat="1" ht="180.75" customHeight="1" thickBot="1" x14ac:dyDescent="0.3">
      <c r="A16" s="8">
        <v>6</v>
      </c>
      <c r="B16" s="9" t="s">
        <v>30</v>
      </c>
      <c r="C16" s="45" t="s">
        <v>80</v>
      </c>
      <c r="D16" s="75">
        <v>2</v>
      </c>
      <c r="E16" s="99" t="s">
        <v>185</v>
      </c>
      <c r="F16" s="100" t="s">
        <v>90</v>
      </c>
      <c r="G16" s="101" t="s">
        <v>91</v>
      </c>
      <c r="H16" s="102" t="s">
        <v>96</v>
      </c>
      <c r="I16" s="80" t="s">
        <v>93</v>
      </c>
      <c r="J16" s="80">
        <v>1</v>
      </c>
      <c r="K16" s="81">
        <v>43677</v>
      </c>
      <c r="L16" s="103">
        <v>43921</v>
      </c>
      <c r="M16" s="75">
        <v>35</v>
      </c>
      <c r="N16" s="84"/>
      <c r="O16" s="85" t="s">
        <v>25</v>
      </c>
      <c r="P16" s="9">
        <f t="shared" si="0"/>
        <v>301</v>
      </c>
      <c r="Q16" s="162"/>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row>
    <row r="17" spans="1:73" s="6" customFormat="1" ht="153.75" customHeight="1" thickTop="1" x14ac:dyDescent="0.25">
      <c r="A17" s="8">
        <v>7</v>
      </c>
      <c r="B17" s="9" t="s">
        <v>31</v>
      </c>
      <c r="C17" s="44" t="s">
        <v>80</v>
      </c>
      <c r="D17" s="86">
        <v>3</v>
      </c>
      <c r="E17" s="104" t="s">
        <v>186</v>
      </c>
      <c r="F17" s="105" t="s">
        <v>147</v>
      </c>
      <c r="G17" s="88" t="s">
        <v>97</v>
      </c>
      <c r="H17" s="90" t="s">
        <v>98</v>
      </c>
      <c r="I17" s="91" t="s">
        <v>93</v>
      </c>
      <c r="J17" s="91">
        <v>1</v>
      </c>
      <c r="K17" s="92">
        <v>43677</v>
      </c>
      <c r="L17" s="93">
        <v>43921</v>
      </c>
      <c r="M17" s="86">
        <v>35</v>
      </c>
      <c r="N17" s="94"/>
      <c r="O17" s="95" t="s">
        <v>25</v>
      </c>
      <c r="P17" s="9">
        <f t="shared" si="0"/>
        <v>246</v>
      </c>
      <c r="Q17" s="163" t="s">
        <v>195</v>
      </c>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row>
    <row r="18" spans="1:73" s="6" customFormat="1" ht="159.75" customHeight="1" x14ac:dyDescent="0.25">
      <c r="A18" s="8">
        <v>8</v>
      </c>
      <c r="B18" s="9" t="s">
        <v>32</v>
      </c>
      <c r="C18" s="32" t="s">
        <v>80</v>
      </c>
      <c r="D18" s="64">
        <v>3</v>
      </c>
      <c r="E18" s="106" t="s">
        <v>186</v>
      </c>
      <c r="F18" s="107" t="s">
        <v>147</v>
      </c>
      <c r="G18" s="97" t="s">
        <v>97</v>
      </c>
      <c r="H18" s="108" t="s">
        <v>99</v>
      </c>
      <c r="I18" s="109" t="s">
        <v>100</v>
      </c>
      <c r="J18" s="69">
        <v>1</v>
      </c>
      <c r="K18" s="70">
        <v>43677</v>
      </c>
      <c r="L18" s="98">
        <v>43921</v>
      </c>
      <c r="M18" s="64">
        <v>35</v>
      </c>
      <c r="N18" s="73"/>
      <c r="O18" s="74" t="s">
        <v>25</v>
      </c>
      <c r="P18" s="9">
        <f t="shared" si="0"/>
        <v>246</v>
      </c>
      <c r="Q18" s="161"/>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row>
    <row r="19" spans="1:73" s="6" customFormat="1" ht="159.75" customHeight="1" thickBot="1" x14ac:dyDescent="0.3">
      <c r="A19" s="8">
        <v>9</v>
      </c>
      <c r="B19" s="9" t="s">
        <v>33</v>
      </c>
      <c r="C19" s="45" t="s">
        <v>80</v>
      </c>
      <c r="D19" s="75">
        <v>3</v>
      </c>
      <c r="E19" s="110" t="s">
        <v>186</v>
      </c>
      <c r="F19" s="111" t="s">
        <v>147</v>
      </c>
      <c r="G19" s="100" t="s">
        <v>97</v>
      </c>
      <c r="H19" s="112" t="s">
        <v>101</v>
      </c>
      <c r="I19" s="113" t="s">
        <v>102</v>
      </c>
      <c r="J19" s="80">
        <v>1</v>
      </c>
      <c r="K19" s="81">
        <v>43677</v>
      </c>
      <c r="L19" s="103">
        <v>43921</v>
      </c>
      <c r="M19" s="75">
        <v>35</v>
      </c>
      <c r="N19" s="84"/>
      <c r="O19" s="85" t="s">
        <v>25</v>
      </c>
      <c r="P19" s="9">
        <f t="shared" si="0"/>
        <v>246</v>
      </c>
      <c r="Q19" s="166"/>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row>
    <row r="20" spans="1:73" s="6" customFormat="1" ht="190.5" customHeight="1" thickTop="1" x14ac:dyDescent="0.25">
      <c r="A20" s="8">
        <v>10</v>
      </c>
      <c r="B20" s="9" t="s">
        <v>34</v>
      </c>
      <c r="C20" s="44" t="s">
        <v>80</v>
      </c>
      <c r="D20" s="86">
        <v>4</v>
      </c>
      <c r="E20" s="104" t="s">
        <v>187</v>
      </c>
      <c r="F20" s="105" t="s">
        <v>148</v>
      </c>
      <c r="G20" s="88" t="s">
        <v>97</v>
      </c>
      <c r="H20" s="114" t="s">
        <v>98</v>
      </c>
      <c r="I20" s="115" t="s">
        <v>93</v>
      </c>
      <c r="J20" s="91">
        <v>1</v>
      </c>
      <c r="K20" s="92">
        <v>43677</v>
      </c>
      <c r="L20" s="93">
        <v>43921</v>
      </c>
      <c r="M20" s="86">
        <v>35</v>
      </c>
      <c r="N20" s="94"/>
      <c r="O20" s="95" t="s">
        <v>25</v>
      </c>
      <c r="P20" s="9">
        <f t="shared" si="0"/>
        <v>348</v>
      </c>
      <c r="Q20" s="164" t="s">
        <v>195</v>
      </c>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row>
    <row r="21" spans="1:73" s="6" customFormat="1" ht="182.25" customHeight="1" x14ac:dyDescent="0.25">
      <c r="A21" s="8">
        <v>11</v>
      </c>
      <c r="B21" s="9" t="s">
        <v>35</v>
      </c>
      <c r="C21" s="32" t="s">
        <v>80</v>
      </c>
      <c r="D21" s="64">
        <v>4</v>
      </c>
      <c r="E21" s="106" t="s">
        <v>187</v>
      </c>
      <c r="F21" s="107" t="s">
        <v>148</v>
      </c>
      <c r="G21" s="97" t="s">
        <v>97</v>
      </c>
      <c r="H21" s="108" t="s">
        <v>103</v>
      </c>
      <c r="I21" s="109" t="s">
        <v>100</v>
      </c>
      <c r="J21" s="69">
        <v>1</v>
      </c>
      <c r="K21" s="70">
        <v>43677</v>
      </c>
      <c r="L21" s="98">
        <v>43921</v>
      </c>
      <c r="M21" s="64">
        <v>35</v>
      </c>
      <c r="N21" s="73"/>
      <c r="O21" s="74" t="s">
        <v>25</v>
      </c>
      <c r="P21" s="9">
        <f t="shared" si="0"/>
        <v>348</v>
      </c>
      <c r="Q21" s="165"/>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row>
    <row r="22" spans="1:73" s="6" customFormat="1" ht="186.75" customHeight="1" x14ac:dyDescent="0.25">
      <c r="A22" s="8">
        <v>12</v>
      </c>
      <c r="B22" s="9" t="s">
        <v>36</v>
      </c>
      <c r="C22" s="32" t="s">
        <v>80</v>
      </c>
      <c r="D22" s="64">
        <v>4</v>
      </c>
      <c r="E22" s="106" t="s">
        <v>187</v>
      </c>
      <c r="F22" s="107" t="s">
        <v>148</v>
      </c>
      <c r="G22" s="97" t="s">
        <v>97</v>
      </c>
      <c r="H22" s="108" t="s">
        <v>101</v>
      </c>
      <c r="I22" s="109" t="s">
        <v>102</v>
      </c>
      <c r="J22" s="69">
        <v>1</v>
      </c>
      <c r="K22" s="70">
        <v>43677</v>
      </c>
      <c r="L22" s="98">
        <v>43921</v>
      </c>
      <c r="M22" s="64">
        <v>35</v>
      </c>
      <c r="N22" s="73"/>
      <c r="O22" s="74" t="s">
        <v>25</v>
      </c>
      <c r="P22" s="9">
        <f t="shared" si="0"/>
        <v>348</v>
      </c>
      <c r="Q22" s="165"/>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row>
    <row r="23" spans="1:73" s="6" customFormat="1" ht="159" customHeight="1" x14ac:dyDescent="0.25">
      <c r="A23" s="8">
        <v>13</v>
      </c>
      <c r="B23" s="9" t="s">
        <v>37</v>
      </c>
      <c r="C23" s="32" t="s">
        <v>80</v>
      </c>
      <c r="D23" s="64">
        <v>4</v>
      </c>
      <c r="E23" s="106" t="s">
        <v>188</v>
      </c>
      <c r="F23" s="107" t="s">
        <v>148</v>
      </c>
      <c r="G23" s="116" t="s">
        <v>97</v>
      </c>
      <c r="H23" s="108" t="s">
        <v>104</v>
      </c>
      <c r="I23" s="109" t="s">
        <v>93</v>
      </c>
      <c r="J23" s="109">
        <v>1</v>
      </c>
      <c r="K23" s="70">
        <v>43677</v>
      </c>
      <c r="L23" s="117">
        <v>43921</v>
      </c>
      <c r="M23" s="64">
        <v>35</v>
      </c>
      <c r="N23" s="73"/>
      <c r="O23" s="74" t="s">
        <v>25</v>
      </c>
      <c r="P23" s="9">
        <f t="shared" si="0"/>
        <v>300</v>
      </c>
      <c r="Q23" s="165"/>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row>
    <row r="24" spans="1:73" s="6" customFormat="1" ht="182.25" customHeight="1" x14ac:dyDescent="0.25">
      <c r="A24" s="8">
        <v>14</v>
      </c>
      <c r="B24" s="9" t="s">
        <v>38</v>
      </c>
      <c r="C24" s="32" t="s">
        <v>80</v>
      </c>
      <c r="D24" s="64">
        <v>4</v>
      </c>
      <c r="E24" s="106" t="s">
        <v>189</v>
      </c>
      <c r="F24" s="107" t="s">
        <v>148</v>
      </c>
      <c r="G24" s="116" t="s">
        <v>97</v>
      </c>
      <c r="H24" s="108" t="s">
        <v>105</v>
      </c>
      <c r="I24" s="109" t="s">
        <v>100</v>
      </c>
      <c r="J24" s="109">
        <v>1</v>
      </c>
      <c r="K24" s="70">
        <v>43677</v>
      </c>
      <c r="L24" s="117">
        <v>43921</v>
      </c>
      <c r="M24" s="64">
        <v>35</v>
      </c>
      <c r="N24" s="73"/>
      <c r="O24" s="74" t="s">
        <v>25</v>
      </c>
      <c r="P24" s="9">
        <f t="shared" si="0"/>
        <v>380</v>
      </c>
      <c r="Q24" s="165"/>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row>
    <row r="25" spans="1:73" s="6" customFormat="1" ht="198.75" customHeight="1" thickBot="1" x14ac:dyDescent="0.3">
      <c r="A25" s="8">
        <v>15</v>
      </c>
      <c r="B25" s="9" t="s">
        <v>39</v>
      </c>
      <c r="C25" s="45" t="s">
        <v>80</v>
      </c>
      <c r="D25" s="75">
        <v>4</v>
      </c>
      <c r="E25" s="110" t="s">
        <v>189</v>
      </c>
      <c r="F25" s="111" t="s">
        <v>148</v>
      </c>
      <c r="G25" s="118" t="s">
        <v>97</v>
      </c>
      <c r="H25" s="112" t="s">
        <v>101</v>
      </c>
      <c r="I25" s="113" t="s">
        <v>102</v>
      </c>
      <c r="J25" s="113">
        <v>1</v>
      </c>
      <c r="K25" s="81">
        <v>43677</v>
      </c>
      <c r="L25" s="119">
        <v>43921</v>
      </c>
      <c r="M25" s="75">
        <v>35</v>
      </c>
      <c r="N25" s="84"/>
      <c r="O25" s="85" t="s">
        <v>25</v>
      </c>
      <c r="P25" s="9">
        <f t="shared" si="0"/>
        <v>380</v>
      </c>
      <c r="Q25" s="165"/>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row>
    <row r="26" spans="1:73" s="6" customFormat="1" ht="178.5" customHeight="1" thickTop="1" x14ac:dyDescent="0.25">
      <c r="A26" s="8">
        <v>16</v>
      </c>
      <c r="B26" s="9" t="s">
        <v>40</v>
      </c>
      <c r="C26" s="44" t="s">
        <v>80</v>
      </c>
      <c r="D26" s="86">
        <v>5</v>
      </c>
      <c r="E26" s="120" t="s">
        <v>190</v>
      </c>
      <c r="F26" s="121" t="s">
        <v>149</v>
      </c>
      <c r="G26" s="122" t="s">
        <v>106</v>
      </c>
      <c r="H26" s="123" t="s">
        <v>107</v>
      </c>
      <c r="I26" s="89" t="s">
        <v>93</v>
      </c>
      <c r="J26" s="91">
        <v>1</v>
      </c>
      <c r="K26" s="92">
        <v>43677</v>
      </c>
      <c r="L26" s="93">
        <v>43921</v>
      </c>
      <c r="M26" s="86">
        <v>35</v>
      </c>
      <c r="N26" s="94"/>
      <c r="O26" s="95" t="s">
        <v>25</v>
      </c>
      <c r="P26" s="9">
        <f t="shared" si="0"/>
        <v>354</v>
      </c>
      <c r="Q26" s="167" t="s">
        <v>196</v>
      </c>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row>
    <row r="27" spans="1:73" s="6" customFormat="1" ht="171" customHeight="1" x14ac:dyDescent="0.25">
      <c r="A27" s="8">
        <v>17</v>
      </c>
      <c r="B27" s="9" t="s">
        <v>41</v>
      </c>
      <c r="C27" s="32" t="s">
        <v>80</v>
      </c>
      <c r="D27" s="64">
        <v>5</v>
      </c>
      <c r="E27" s="124" t="s">
        <v>190</v>
      </c>
      <c r="F27" s="125" t="s">
        <v>149</v>
      </c>
      <c r="G27" s="126" t="s">
        <v>106</v>
      </c>
      <c r="H27" s="116" t="s">
        <v>108</v>
      </c>
      <c r="I27" s="67" t="s">
        <v>109</v>
      </c>
      <c r="J27" s="69">
        <v>1</v>
      </c>
      <c r="K27" s="70">
        <v>43677</v>
      </c>
      <c r="L27" s="98">
        <v>44043</v>
      </c>
      <c r="M27" s="64">
        <v>52</v>
      </c>
      <c r="N27" s="73"/>
      <c r="O27" s="74" t="s">
        <v>25</v>
      </c>
      <c r="P27" s="9">
        <f t="shared" si="0"/>
        <v>354</v>
      </c>
      <c r="Q27" s="168"/>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row>
    <row r="28" spans="1:73" s="6" customFormat="1" ht="170.25" customHeight="1" x14ac:dyDescent="0.25">
      <c r="A28" s="8">
        <v>18</v>
      </c>
      <c r="B28" s="9" t="s">
        <v>42</v>
      </c>
      <c r="C28" s="32" t="s">
        <v>80</v>
      </c>
      <c r="D28" s="64">
        <v>5</v>
      </c>
      <c r="E28" s="124" t="s">
        <v>190</v>
      </c>
      <c r="F28" s="125" t="s">
        <v>149</v>
      </c>
      <c r="G28" s="126" t="s">
        <v>106</v>
      </c>
      <c r="H28" s="108" t="s">
        <v>101</v>
      </c>
      <c r="I28" s="127" t="s">
        <v>102</v>
      </c>
      <c r="J28" s="69">
        <v>1</v>
      </c>
      <c r="K28" s="70">
        <v>43677</v>
      </c>
      <c r="L28" s="117">
        <v>43921</v>
      </c>
      <c r="M28" s="64">
        <v>35</v>
      </c>
      <c r="N28" s="73"/>
      <c r="O28" s="74" t="s">
        <v>25</v>
      </c>
      <c r="P28" s="9">
        <f t="shared" si="0"/>
        <v>354</v>
      </c>
      <c r="Q28" s="168"/>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row>
    <row r="29" spans="1:73" s="6" customFormat="1" ht="174" customHeight="1" x14ac:dyDescent="0.25">
      <c r="A29" s="8">
        <v>19</v>
      </c>
      <c r="B29" s="9" t="s">
        <v>43</v>
      </c>
      <c r="C29" s="32" t="s">
        <v>80</v>
      </c>
      <c r="D29" s="64">
        <v>5</v>
      </c>
      <c r="E29" s="124" t="s">
        <v>190</v>
      </c>
      <c r="F29" s="125" t="s">
        <v>149</v>
      </c>
      <c r="G29" s="16" t="s">
        <v>110</v>
      </c>
      <c r="H29" s="16" t="s">
        <v>182</v>
      </c>
      <c r="I29" s="16" t="s">
        <v>182</v>
      </c>
      <c r="J29" s="14">
        <v>1</v>
      </c>
      <c r="K29" s="70">
        <v>43677</v>
      </c>
      <c r="L29" s="15">
        <v>43809</v>
      </c>
      <c r="M29" s="64">
        <v>19</v>
      </c>
      <c r="N29" s="73"/>
      <c r="O29" s="74" t="s">
        <v>25</v>
      </c>
      <c r="P29" s="9">
        <f t="shared" si="0"/>
        <v>354</v>
      </c>
      <c r="Q29" s="168"/>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row>
    <row r="30" spans="1:73" s="6" customFormat="1" ht="165" customHeight="1" x14ac:dyDescent="0.25">
      <c r="A30" s="8">
        <v>20</v>
      </c>
      <c r="B30" s="9" t="s">
        <v>44</v>
      </c>
      <c r="C30" s="32" t="s">
        <v>80</v>
      </c>
      <c r="D30" s="64">
        <v>5</v>
      </c>
      <c r="E30" s="124" t="s">
        <v>190</v>
      </c>
      <c r="F30" s="125" t="s">
        <v>149</v>
      </c>
      <c r="G30" s="16" t="s">
        <v>171</v>
      </c>
      <c r="H30" s="16" t="s">
        <v>171</v>
      </c>
      <c r="I30" s="16" t="s">
        <v>172</v>
      </c>
      <c r="J30" s="14">
        <v>3</v>
      </c>
      <c r="K30" s="70">
        <v>43677</v>
      </c>
      <c r="L30" s="15">
        <v>43809</v>
      </c>
      <c r="M30" s="64">
        <v>19</v>
      </c>
      <c r="N30" s="73"/>
      <c r="O30" s="74" t="s">
        <v>25</v>
      </c>
      <c r="P30" s="9">
        <f t="shared" si="0"/>
        <v>354</v>
      </c>
      <c r="Q30" s="168"/>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row>
    <row r="31" spans="1:73" s="6" customFormat="1" ht="172.5" customHeight="1" x14ac:dyDescent="0.25">
      <c r="A31" s="8">
        <v>21</v>
      </c>
      <c r="B31" s="9" t="s">
        <v>45</v>
      </c>
      <c r="C31" s="32" t="s">
        <v>80</v>
      </c>
      <c r="D31" s="64">
        <v>5</v>
      </c>
      <c r="E31" s="124" t="s">
        <v>190</v>
      </c>
      <c r="F31" s="125" t="s">
        <v>149</v>
      </c>
      <c r="G31" s="16" t="s">
        <v>111</v>
      </c>
      <c r="H31" s="16" t="s">
        <v>112</v>
      </c>
      <c r="I31" s="16" t="s">
        <v>113</v>
      </c>
      <c r="J31" s="14">
        <v>1</v>
      </c>
      <c r="K31" s="70">
        <v>43677</v>
      </c>
      <c r="L31" s="15">
        <v>43809</v>
      </c>
      <c r="M31" s="64">
        <v>19</v>
      </c>
      <c r="N31" s="73"/>
      <c r="O31" s="74" t="s">
        <v>25</v>
      </c>
      <c r="P31" s="9">
        <f t="shared" si="0"/>
        <v>354</v>
      </c>
      <c r="Q31" s="168"/>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row>
    <row r="32" spans="1:73" s="6" customFormat="1" ht="195" customHeight="1" x14ac:dyDescent="0.25">
      <c r="A32" s="8">
        <v>22</v>
      </c>
      <c r="B32" s="9" t="s">
        <v>46</v>
      </c>
      <c r="C32" s="32" t="s">
        <v>80</v>
      </c>
      <c r="D32" s="64">
        <v>5</v>
      </c>
      <c r="E32" s="124" t="s">
        <v>190</v>
      </c>
      <c r="F32" s="125" t="s">
        <v>149</v>
      </c>
      <c r="G32" s="16" t="s">
        <v>179</v>
      </c>
      <c r="H32" s="16" t="s">
        <v>115</v>
      </c>
      <c r="I32" s="16" t="s">
        <v>116</v>
      </c>
      <c r="J32" s="14">
        <v>1</v>
      </c>
      <c r="K32" s="70">
        <v>43677</v>
      </c>
      <c r="L32" s="15">
        <v>43809</v>
      </c>
      <c r="M32" s="64">
        <v>19</v>
      </c>
      <c r="N32" s="73"/>
      <c r="O32" s="74" t="s">
        <v>25</v>
      </c>
      <c r="P32" s="9">
        <f t="shared" si="0"/>
        <v>354</v>
      </c>
      <c r="Q32" s="168"/>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row>
    <row r="33" spans="1:73" s="6" customFormat="1" ht="171.75" customHeight="1" thickBot="1" x14ac:dyDescent="0.3">
      <c r="A33" s="8">
        <v>23</v>
      </c>
      <c r="B33" s="9" t="s">
        <v>47</v>
      </c>
      <c r="C33" s="45" t="s">
        <v>80</v>
      </c>
      <c r="D33" s="75">
        <v>5</v>
      </c>
      <c r="E33" s="128" t="s">
        <v>190</v>
      </c>
      <c r="F33" s="129" t="s">
        <v>149</v>
      </c>
      <c r="G33" s="17" t="s">
        <v>117</v>
      </c>
      <c r="H33" s="17" t="s">
        <v>118</v>
      </c>
      <c r="I33" s="17" t="s">
        <v>119</v>
      </c>
      <c r="J33" s="23">
        <v>1</v>
      </c>
      <c r="K33" s="81">
        <v>43677</v>
      </c>
      <c r="L33" s="20">
        <v>43809</v>
      </c>
      <c r="M33" s="75">
        <v>19</v>
      </c>
      <c r="N33" s="84"/>
      <c r="O33" s="85" t="s">
        <v>25</v>
      </c>
      <c r="P33" s="9">
        <f t="shared" si="0"/>
        <v>354</v>
      </c>
      <c r="Q33" s="168"/>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row>
    <row r="34" spans="1:73" s="6" customFormat="1" ht="201" customHeight="1" thickTop="1" x14ac:dyDescent="0.25">
      <c r="A34" s="8">
        <v>24</v>
      </c>
      <c r="B34" s="9" t="s">
        <v>48</v>
      </c>
      <c r="C34" s="44" t="s">
        <v>80</v>
      </c>
      <c r="D34" s="86">
        <v>6</v>
      </c>
      <c r="E34" s="46" t="s">
        <v>169</v>
      </c>
      <c r="F34" s="46" t="s">
        <v>150</v>
      </c>
      <c r="G34" s="10" t="s">
        <v>120</v>
      </c>
      <c r="H34" s="10" t="s">
        <v>159</v>
      </c>
      <c r="I34" s="47" t="s">
        <v>121</v>
      </c>
      <c r="J34" s="11">
        <v>1</v>
      </c>
      <c r="K34" s="92">
        <v>43677</v>
      </c>
      <c r="L34" s="12">
        <v>43809</v>
      </c>
      <c r="M34" s="86">
        <v>19</v>
      </c>
      <c r="N34" s="94"/>
      <c r="O34" s="95" t="s">
        <v>25</v>
      </c>
      <c r="P34" s="9">
        <f t="shared" si="0"/>
        <v>343</v>
      </c>
      <c r="Q34" s="167" t="s">
        <v>197</v>
      </c>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row>
    <row r="35" spans="1:73" s="6" customFormat="1" ht="201" customHeight="1" thickBot="1" x14ac:dyDescent="0.3">
      <c r="A35" s="8">
        <v>25</v>
      </c>
      <c r="B35" s="9" t="s">
        <v>49</v>
      </c>
      <c r="C35" s="45" t="s">
        <v>80</v>
      </c>
      <c r="D35" s="75">
        <v>6</v>
      </c>
      <c r="E35" s="48" t="s">
        <v>180</v>
      </c>
      <c r="F35" s="48" t="s">
        <v>150</v>
      </c>
      <c r="G35" s="17" t="s">
        <v>173</v>
      </c>
      <c r="H35" s="17" t="s">
        <v>122</v>
      </c>
      <c r="I35" s="18" t="s">
        <v>160</v>
      </c>
      <c r="J35" s="19">
        <v>1</v>
      </c>
      <c r="K35" s="81">
        <v>43677</v>
      </c>
      <c r="L35" s="20">
        <v>43809</v>
      </c>
      <c r="M35" s="75">
        <v>19</v>
      </c>
      <c r="N35" s="84"/>
      <c r="O35" s="85" t="s">
        <v>25</v>
      </c>
      <c r="P35" s="9">
        <f t="shared" si="0"/>
        <v>344</v>
      </c>
      <c r="Q35" s="168"/>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row>
    <row r="36" spans="1:73" s="6" customFormat="1" ht="173.25" customHeight="1" thickTop="1" x14ac:dyDescent="0.25">
      <c r="A36" s="8">
        <v>26</v>
      </c>
      <c r="B36" s="9" t="s">
        <v>50</v>
      </c>
      <c r="C36" s="44" t="s">
        <v>80</v>
      </c>
      <c r="D36" s="86">
        <v>7</v>
      </c>
      <c r="E36" s="130" t="s">
        <v>191</v>
      </c>
      <c r="F36" s="131" t="s">
        <v>123</v>
      </c>
      <c r="G36" s="89" t="s">
        <v>124</v>
      </c>
      <c r="H36" s="89" t="s">
        <v>161</v>
      </c>
      <c r="I36" s="91" t="s">
        <v>125</v>
      </c>
      <c r="J36" s="132" t="s">
        <v>175</v>
      </c>
      <c r="K36" s="92">
        <v>43677</v>
      </c>
      <c r="L36" s="133">
        <v>43800</v>
      </c>
      <c r="M36" s="86">
        <v>18</v>
      </c>
      <c r="N36" s="94"/>
      <c r="O36" s="95" t="s">
        <v>25</v>
      </c>
      <c r="P36" s="9">
        <f t="shared" si="0"/>
        <v>310</v>
      </c>
      <c r="Q36" s="167" t="s">
        <v>201</v>
      </c>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row>
    <row r="37" spans="1:73" s="6" customFormat="1" ht="179.25" customHeight="1" x14ac:dyDescent="0.25">
      <c r="A37" s="8">
        <v>27</v>
      </c>
      <c r="B37" s="9" t="s">
        <v>51</v>
      </c>
      <c r="C37" s="32" t="s">
        <v>80</v>
      </c>
      <c r="D37" s="64">
        <v>7</v>
      </c>
      <c r="E37" s="134" t="s">
        <v>191</v>
      </c>
      <c r="F37" s="135" t="s">
        <v>123</v>
      </c>
      <c r="G37" s="67" t="s">
        <v>126</v>
      </c>
      <c r="H37" s="67" t="s">
        <v>168</v>
      </c>
      <c r="I37" s="69" t="str">
        <f>+I40</f>
        <v>Formato diseñado, normalizado y socializado</v>
      </c>
      <c r="J37" s="69">
        <v>1</v>
      </c>
      <c r="K37" s="70">
        <v>43677</v>
      </c>
      <c r="L37" s="71">
        <v>43800</v>
      </c>
      <c r="M37" s="64">
        <v>18</v>
      </c>
      <c r="N37" s="73"/>
      <c r="O37" s="74" t="s">
        <v>25</v>
      </c>
      <c r="P37" s="9">
        <f t="shared" si="0"/>
        <v>310</v>
      </c>
      <c r="Q37" s="168"/>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row>
    <row r="38" spans="1:73" s="6" customFormat="1" ht="150.75" customHeight="1" x14ac:dyDescent="0.25">
      <c r="A38" s="8">
        <v>28</v>
      </c>
      <c r="B38" s="9" t="s">
        <v>52</v>
      </c>
      <c r="C38" s="32" t="s">
        <v>80</v>
      </c>
      <c r="D38" s="64">
        <v>7</v>
      </c>
      <c r="E38" s="134" t="s">
        <v>191</v>
      </c>
      <c r="F38" s="135" t="s">
        <v>123</v>
      </c>
      <c r="G38" s="67" t="s">
        <v>127</v>
      </c>
      <c r="H38" s="67" t="s">
        <v>162</v>
      </c>
      <c r="I38" s="69" t="str">
        <f>+I36</f>
        <v>Reuniones programadas/reuniones sostenidas</v>
      </c>
      <c r="J38" s="136" t="s">
        <v>174</v>
      </c>
      <c r="K38" s="70">
        <v>43677</v>
      </c>
      <c r="L38" s="71">
        <v>43800</v>
      </c>
      <c r="M38" s="64">
        <v>18</v>
      </c>
      <c r="N38" s="73"/>
      <c r="O38" s="74" t="s">
        <v>25</v>
      </c>
      <c r="P38" s="9">
        <f t="shared" si="0"/>
        <v>310</v>
      </c>
      <c r="Q38" s="168"/>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row>
    <row r="39" spans="1:73" s="6" customFormat="1" ht="159" customHeight="1" x14ac:dyDescent="0.25">
      <c r="A39" s="8">
        <v>29</v>
      </c>
      <c r="B39" s="9" t="s">
        <v>53</v>
      </c>
      <c r="C39" s="32" t="s">
        <v>80</v>
      </c>
      <c r="D39" s="64">
        <v>7</v>
      </c>
      <c r="E39" s="134" t="s">
        <v>191</v>
      </c>
      <c r="F39" s="135" t="s">
        <v>123</v>
      </c>
      <c r="G39" s="67" t="s">
        <v>128</v>
      </c>
      <c r="H39" s="67" t="s">
        <v>163</v>
      </c>
      <c r="I39" s="69" t="s">
        <v>129</v>
      </c>
      <c r="J39" s="69">
        <v>1</v>
      </c>
      <c r="K39" s="70">
        <v>43677</v>
      </c>
      <c r="L39" s="71">
        <v>43800</v>
      </c>
      <c r="M39" s="64">
        <v>18</v>
      </c>
      <c r="N39" s="73"/>
      <c r="O39" s="74" t="s">
        <v>25</v>
      </c>
      <c r="P39" s="9">
        <f t="shared" si="0"/>
        <v>310</v>
      </c>
      <c r="Q39" s="168"/>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row>
    <row r="40" spans="1:73" s="6" customFormat="1" ht="156.75" customHeight="1" thickBot="1" x14ac:dyDescent="0.3">
      <c r="A40" s="8" t="s">
        <v>165</v>
      </c>
      <c r="B40" s="9" t="s">
        <v>54</v>
      </c>
      <c r="C40" s="45" t="s">
        <v>80</v>
      </c>
      <c r="D40" s="75">
        <v>7</v>
      </c>
      <c r="E40" s="137" t="s">
        <v>191</v>
      </c>
      <c r="F40" s="138" t="s">
        <v>123</v>
      </c>
      <c r="G40" s="101" t="s">
        <v>130</v>
      </c>
      <c r="H40" s="101" t="s">
        <v>164</v>
      </c>
      <c r="I40" s="80" t="str">
        <f>+I39</f>
        <v>Formato diseñado, normalizado y socializado</v>
      </c>
      <c r="J40" s="80">
        <v>18</v>
      </c>
      <c r="K40" s="81">
        <v>43677</v>
      </c>
      <c r="L40" s="82">
        <v>43800</v>
      </c>
      <c r="M40" s="75">
        <v>18</v>
      </c>
      <c r="N40" s="84"/>
      <c r="O40" s="85" t="s">
        <v>25</v>
      </c>
      <c r="P40" s="9">
        <f t="shared" si="0"/>
        <v>310</v>
      </c>
      <c r="Q40" s="168"/>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row>
    <row r="41" spans="1:73" s="6" customFormat="1" ht="196.5" customHeight="1" thickTop="1" thickBot="1" x14ac:dyDescent="0.3">
      <c r="A41" s="8">
        <v>31</v>
      </c>
      <c r="B41" s="9" t="s">
        <v>55</v>
      </c>
      <c r="C41" s="51" t="s">
        <v>80</v>
      </c>
      <c r="D41" s="139">
        <v>8</v>
      </c>
      <c r="E41" s="52" t="s">
        <v>151</v>
      </c>
      <c r="F41" s="53" t="s">
        <v>152</v>
      </c>
      <c r="G41" s="54" t="s">
        <v>131</v>
      </c>
      <c r="H41" s="140" t="s">
        <v>166</v>
      </c>
      <c r="I41" s="141" t="s">
        <v>132</v>
      </c>
      <c r="J41" s="141">
        <v>1</v>
      </c>
      <c r="K41" s="142">
        <v>43677</v>
      </c>
      <c r="L41" s="143">
        <v>43830</v>
      </c>
      <c r="M41" s="139">
        <v>22</v>
      </c>
      <c r="N41" s="144"/>
      <c r="O41" s="145" t="s">
        <v>25</v>
      </c>
      <c r="P41" s="9">
        <f t="shared" si="0"/>
        <v>369</v>
      </c>
      <c r="Q41" s="169" t="s">
        <v>198</v>
      </c>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row>
    <row r="42" spans="1:73" s="6" customFormat="1" ht="192" customHeight="1" thickTop="1" x14ac:dyDescent="0.25">
      <c r="A42" s="8">
        <v>32</v>
      </c>
      <c r="B42" s="9" t="s">
        <v>56</v>
      </c>
      <c r="C42" s="44" t="s">
        <v>80</v>
      </c>
      <c r="D42" s="86">
        <v>9</v>
      </c>
      <c r="E42" s="50" t="s">
        <v>153</v>
      </c>
      <c r="F42" s="46" t="s">
        <v>154</v>
      </c>
      <c r="G42" s="10" t="s">
        <v>110</v>
      </c>
      <c r="H42" s="10" t="s">
        <v>182</v>
      </c>
      <c r="I42" s="10" t="s">
        <v>182</v>
      </c>
      <c r="J42" s="11">
        <v>1</v>
      </c>
      <c r="K42" s="92">
        <v>43677</v>
      </c>
      <c r="L42" s="12">
        <v>43809</v>
      </c>
      <c r="M42" s="86">
        <v>19</v>
      </c>
      <c r="N42" s="94"/>
      <c r="O42" s="95" t="s">
        <v>25</v>
      </c>
      <c r="P42" s="9">
        <f t="shared" si="0"/>
        <v>342</v>
      </c>
      <c r="Q42" s="167" t="s">
        <v>199</v>
      </c>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row>
    <row r="43" spans="1:73" s="6" customFormat="1" ht="184.5" customHeight="1" x14ac:dyDescent="0.25">
      <c r="A43" s="8">
        <v>33</v>
      </c>
      <c r="B43" s="9" t="s">
        <v>57</v>
      </c>
      <c r="C43" s="32" t="s">
        <v>80</v>
      </c>
      <c r="D43" s="64">
        <v>9</v>
      </c>
      <c r="E43" s="36" t="s">
        <v>153</v>
      </c>
      <c r="F43" s="34" t="s">
        <v>154</v>
      </c>
      <c r="G43" s="16" t="s">
        <v>171</v>
      </c>
      <c r="H43" s="16" t="s">
        <v>171</v>
      </c>
      <c r="I43" s="16" t="s">
        <v>172</v>
      </c>
      <c r="J43" s="14">
        <v>3</v>
      </c>
      <c r="K43" s="70">
        <v>43677</v>
      </c>
      <c r="L43" s="15">
        <v>43809</v>
      </c>
      <c r="M43" s="64">
        <v>19</v>
      </c>
      <c r="N43" s="73"/>
      <c r="O43" s="74" t="s">
        <v>25</v>
      </c>
      <c r="P43" s="9">
        <f t="shared" si="0"/>
        <v>342</v>
      </c>
      <c r="Q43" s="168"/>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row>
    <row r="44" spans="1:73" s="6" customFormat="1" ht="174" customHeight="1" x14ac:dyDescent="0.25">
      <c r="A44" s="8">
        <v>34</v>
      </c>
      <c r="B44" s="9" t="s">
        <v>58</v>
      </c>
      <c r="C44" s="32" t="s">
        <v>80</v>
      </c>
      <c r="D44" s="64">
        <v>9</v>
      </c>
      <c r="E44" s="36" t="s">
        <v>153</v>
      </c>
      <c r="F44" s="34" t="s">
        <v>154</v>
      </c>
      <c r="G44" s="16" t="s">
        <v>111</v>
      </c>
      <c r="H44" s="16" t="s">
        <v>112</v>
      </c>
      <c r="I44" s="16" t="s">
        <v>113</v>
      </c>
      <c r="J44" s="14">
        <v>1</v>
      </c>
      <c r="K44" s="70">
        <v>43677</v>
      </c>
      <c r="L44" s="15">
        <v>43809</v>
      </c>
      <c r="M44" s="64">
        <v>19</v>
      </c>
      <c r="N44" s="73"/>
      <c r="O44" s="74" t="s">
        <v>25</v>
      </c>
      <c r="P44" s="9">
        <f t="shared" si="0"/>
        <v>342</v>
      </c>
      <c r="Q44" s="168"/>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row>
    <row r="45" spans="1:73" s="6" customFormat="1" ht="152.25" x14ac:dyDescent="0.25">
      <c r="A45" s="8">
        <v>35</v>
      </c>
      <c r="B45" s="9" t="s">
        <v>59</v>
      </c>
      <c r="C45" s="32" t="s">
        <v>80</v>
      </c>
      <c r="D45" s="64">
        <v>9</v>
      </c>
      <c r="E45" s="36" t="s">
        <v>153</v>
      </c>
      <c r="F45" s="34" t="s">
        <v>154</v>
      </c>
      <c r="G45" s="16" t="s">
        <v>114</v>
      </c>
      <c r="H45" s="16" t="s">
        <v>115</v>
      </c>
      <c r="I45" s="16" t="s">
        <v>116</v>
      </c>
      <c r="J45" s="14">
        <v>1</v>
      </c>
      <c r="K45" s="70">
        <v>43677</v>
      </c>
      <c r="L45" s="15">
        <v>43809</v>
      </c>
      <c r="M45" s="64">
        <v>19</v>
      </c>
      <c r="N45" s="73"/>
      <c r="O45" s="74" t="s">
        <v>25</v>
      </c>
      <c r="P45" s="9">
        <f t="shared" si="0"/>
        <v>342</v>
      </c>
      <c r="Q45" s="168"/>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row>
    <row r="46" spans="1:73" s="6" customFormat="1" ht="153" thickBot="1" x14ac:dyDescent="0.3">
      <c r="A46" s="8">
        <v>36</v>
      </c>
      <c r="B46" s="9" t="s">
        <v>60</v>
      </c>
      <c r="C46" s="45" t="s">
        <v>80</v>
      </c>
      <c r="D46" s="75">
        <v>9</v>
      </c>
      <c r="E46" s="57" t="s">
        <v>153</v>
      </c>
      <c r="F46" s="48" t="s">
        <v>154</v>
      </c>
      <c r="G46" s="17" t="s">
        <v>117</v>
      </c>
      <c r="H46" s="17" t="s">
        <v>118</v>
      </c>
      <c r="I46" s="17" t="s">
        <v>119</v>
      </c>
      <c r="J46" s="23">
        <v>1</v>
      </c>
      <c r="K46" s="81">
        <v>43677</v>
      </c>
      <c r="L46" s="20">
        <v>43809</v>
      </c>
      <c r="M46" s="75">
        <v>19</v>
      </c>
      <c r="N46" s="84"/>
      <c r="O46" s="85" t="s">
        <v>25</v>
      </c>
      <c r="P46" s="9">
        <f t="shared" si="0"/>
        <v>342</v>
      </c>
      <c r="Q46" s="168"/>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row>
    <row r="47" spans="1:73" s="6" customFormat="1" ht="199.5" customHeight="1" thickTop="1" x14ac:dyDescent="0.25">
      <c r="A47" s="8">
        <v>37</v>
      </c>
      <c r="B47" s="9" t="s">
        <v>61</v>
      </c>
      <c r="C47" s="44" t="s">
        <v>80</v>
      </c>
      <c r="D47" s="86">
        <v>10</v>
      </c>
      <c r="E47" s="55" t="s">
        <v>155</v>
      </c>
      <c r="F47" s="56" t="s">
        <v>133</v>
      </c>
      <c r="G47" s="10" t="s">
        <v>110</v>
      </c>
      <c r="H47" s="10" t="s">
        <v>182</v>
      </c>
      <c r="I47" s="10" t="s">
        <v>182</v>
      </c>
      <c r="J47" s="11">
        <v>1</v>
      </c>
      <c r="K47" s="92">
        <v>43677</v>
      </c>
      <c r="L47" s="12">
        <v>43809</v>
      </c>
      <c r="M47" s="86">
        <v>19</v>
      </c>
      <c r="N47" s="94"/>
      <c r="O47" s="95" t="s">
        <v>25</v>
      </c>
      <c r="P47" s="9">
        <f t="shared" si="0"/>
        <v>349</v>
      </c>
      <c r="Q47" s="167" t="s">
        <v>199</v>
      </c>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row>
    <row r="48" spans="1:73" s="6" customFormat="1" ht="207.75" customHeight="1" x14ac:dyDescent="0.25">
      <c r="A48" s="8">
        <v>38</v>
      </c>
      <c r="B48" s="9" t="s">
        <v>62</v>
      </c>
      <c r="C48" s="32" t="s">
        <v>80</v>
      </c>
      <c r="D48" s="64">
        <v>10</v>
      </c>
      <c r="E48" s="37" t="s">
        <v>155</v>
      </c>
      <c r="F48" s="38" t="s">
        <v>133</v>
      </c>
      <c r="G48" s="16" t="s">
        <v>171</v>
      </c>
      <c r="H48" s="16" t="s">
        <v>171</v>
      </c>
      <c r="I48" s="16" t="s">
        <v>172</v>
      </c>
      <c r="J48" s="14">
        <v>3</v>
      </c>
      <c r="K48" s="70">
        <v>43677</v>
      </c>
      <c r="L48" s="15">
        <v>43809</v>
      </c>
      <c r="M48" s="64">
        <v>19</v>
      </c>
      <c r="N48" s="73"/>
      <c r="O48" s="74" t="s">
        <v>25</v>
      </c>
      <c r="P48" s="9">
        <f t="shared" si="0"/>
        <v>349</v>
      </c>
      <c r="Q48" s="168"/>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row>
    <row r="49" spans="1:73" s="6" customFormat="1" ht="201.75" customHeight="1" x14ac:dyDescent="0.25">
      <c r="A49" s="8">
        <v>39</v>
      </c>
      <c r="B49" s="9" t="s">
        <v>63</v>
      </c>
      <c r="C49" s="32" t="s">
        <v>80</v>
      </c>
      <c r="D49" s="64">
        <v>10</v>
      </c>
      <c r="E49" s="37" t="s">
        <v>155</v>
      </c>
      <c r="F49" s="38" t="s">
        <v>133</v>
      </c>
      <c r="G49" s="16" t="s">
        <v>111</v>
      </c>
      <c r="H49" s="16" t="s">
        <v>112</v>
      </c>
      <c r="I49" s="16" t="s">
        <v>113</v>
      </c>
      <c r="J49" s="14">
        <v>1</v>
      </c>
      <c r="K49" s="70">
        <v>43677</v>
      </c>
      <c r="L49" s="15">
        <v>43809</v>
      </c>
      <c r="M49" s="64">
        <v>19</v>
      </c>
      <c r="N49" s="73"/>
      <c r="O49" s="74" t="s">
        <v>25</v>
      </c>
      <c r="P49" s="9">
        <f t="shared" si="0"/>
        <v>349</v>
      </c>
      <c r="Q49" s="168"/>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row>
    <row r="50" spans="1:73" s="6" customFormat="1" ht="210" customHeight="1" thickBot="1" x14ac:dyDescent="0.3">
      <c r="A50" s="8">
        <v>40</v>
      </c>
      <c r="B50" s="9" t="s">
        <v>64</v>
      </c>
      <c r="C50" s="33" t="s">
        <v>80</v>
      </c>
      <c r="D50" s="146">
        <v>10</v>
      </c>
      <c r="E50" s="58" t="s">
        <v>155</v>
      </c>
      <c r="F50" s="59" t="s">
        <v>133</v>
      </c>
      <c r="G50" s="4" t="s">
        <v>134</v>
      </c>
      <c r="H50" s="4" t="s">
        <v>167</v>
      </c>
      <c r="I50" s="4" t="s">
        <v>135</v>
      </c>
      <c r="J50" s="21">
        <v>1</v>
      </c>
      <c r="K50" s="147">
        <v>43677</v>
      </c>
      <c r="L50" s="22">
        <v>43809</v>
      </c>
      <c r="M50" s="146">
        <v>19</v>
      </c>
      <c r="N50" s="148"/>
      <c r="O50" s="149" t="s">
        <v>25</v>
      </c>
      <c r="P50" s="9">
        <f t="shared" si="0"/>
        <v>349</v>
      </c>
      <c r="Q50" s="168"/>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row>
    <row r="51" spans="1:73" s="6" customFormat="1" ht="171" customHeight="1" x14ac:dyDescent="0.25">
      <c r="A51" s="8">
        <v>41</v>
      </c>
      <c r="B51" s="9" t="s">
        <v>65</v>
      </c>
      <c r="C51" s="44" t="s">
        <v>80</v>
      </c>
      <c r="D51" s="86">
        <v>11</v>
      </c>
      <c r="E51" s="60" t="s">
        <v>181</v>
      </c>
      <c r="F51" s="56" t="s">
        <v>136</v>
      </c>
      <c r="G51" s="89" t="s">
        <v>137</v>
      </c>
      <c r="H51" s="89" t="s">
        <v>137</v>
      </c>
      <c r="I51" s="91" t="s">
        <v>138</v>
      </c>
      <c r="J51" s="91">
        <v>1</v>
      </c>
      <c r="K51" s="92">
        <v>43677</v>
      </c>
      <c r="L51" s="133">
        <v>43830</v>
      </c>
      <c r="M51" s="86">
        <v>22</v>
      </c>
      <c r="N51" s="94"/>
      <c r="O51" s="95" t="s">
        <v>25</v>
      </c>
      <c r="P51" s="9">
        <f t="shared" si="0"/>
        <v>278</v>
      </c>
      <c r="Q51" s="167" t="s">
        <v>200</v>
      </c>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row>
    <row r="52" spans="1:73" s="6" customFormat="1" ht="168.75" customHeight="1" thickBot="1" x14ac:dyDescent="0.3">
      <c r="A52" s="8">
        <v>42</v>
      </c>
      <c r="B52" s="9" t="s">
        <v>66</v>
      </c>
      <c r="C52" s="33" t="s">
        <v>80</v>
      </c>
      <c r="D52" s="146">
        <v>11</v>
      </c>
      <c r="E52" s="63" t="s">
        <v>181</v>
      </c>
      <c r="F52" s="59" t="s">
        <v>136</v>
      </c>
      <c r="G52" s="150" t="s">
        <v>176</v>
      </c>
      <c r="H52" s="150" t="s">
        <v>139</v>
      </c>
      <c r="I52" s="151" t="s">
        <v>140</v>
      </c>
      <c r="J52" s="152" t="s">
        <v>177</v>
      </c>
      <c r="K52" s="147">
        <v>43677</v>
      </c>
      <c r="L52" s="153">
        <v>43677</v>
      </c>
      <c r="M52" s="146">
        <v>19</v>
      </c>
      <c r="N52" s="148"/>
      <c r="O52" s="149" t="s">
        <v>25</v>
      </c>
      <c r="P52" s="9">
        <f t="shared" si="0"/>
        <v>278</v>
      </c>
      <c r="Q52" s="168"/>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row>
    <row r="53" spans="1:73" s="6" customFormat="1" ht="135" x14ac:dyDescent="0.25">
      <c r="A53" s="8">
        <v>43</v>
      </c>
      <c r="B53" s="9" t="s">
        <v>67</v>
      </c>
      <c r="C53" s="44" t="s">
        <v>80</v>
      </c>
      <c r="D53" s="86">
        <v>12</v>
      </c>
      <c r="E53" s="60" t="s">
        <v>141</v>
      </c>
      <c r="F53" s="46" t="s">
        <v>142</v>
      </c>
      <c r="G53" s="10" t="s">
        <v>110</v>
      </c>
      <c r="H53" s="10" t="s">
        <v>182</v>
      </c>
      <c r="I53" s="10" t="s">
        <v>182</v>
      </c>
      <c r="J53" s="11">
        <v>1</v>
      </c>
      <c r="K53" s="92">
        <v>43677</v>
      </c>
      <c r="L53" s="12">
        <v>43809</v>
      </c>
      <c r="M53" s="86">
        <v>19</v>
      </c>
      <c r="N53" s="94"/>
      <c r="O53" s="95" t="s">
        <v>25</v>
      </c>
      <c r="P53" s="9">
        <f t="shared" si="0"/>
        <v>310</v>
      </c>
      <c r="Q53" s="167" t="s">
        <v>199</v>
      </c>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row>
    <row r="54" spans="1:73" s="6" customFormat="1" ht="121.5" x14ac:dyDescent="0.25">
      <c r="A54" s="8">
        <v>44</v>
      </c>
      <c r="B54" s="9" t="s">
        <v>68</v>
      </c>
      <c r="C54" s="32" t="s">
        <v>80</v>
      </c>
      <c r="D54" s="64">
        <v>12</v>
      </c>
      <c r="E54" s="39" t="s">
        <v>141</v>
      </c>
      <c r="F54" s="34" t="s">
        <v>142</v>
      </c>
      <c r="G54" s="13" t="s">
        <v>171</v>
      </c>
      <c r="H54" s="13" t="s">
        <v>171</v>
      </c>
      <c r="I54" s="13" t="s">
        <v>172</v>
      </c>
      <c r="J54" s="14">
        <v>3</v>
      </c>
      <c r="K54" s="70">
        <v>43677</v>
      </c>
      <c r="L54" s="15">
        <v>43809</v>
      </c>
      <c r="M54" s="64">
        <v>19</v>
      </c>
      <c r="N54" s="73"/>
      <c r="O54" s="74" t="s">
        <v>25</v>
      </c>
      <c r="P54" s="9">
        <f t="shared" si="0"/>
        <v>310</v>
      </c>
      <c r="Q54" s="168"/>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row>
    <row r="55" spans="1:73" s="6" customFormat="1" ht="121.5" x14ac:dyDescent="0.25">
      <c r="A55" s="8">
        <v>45</v>
      </c>
      <c r="B55" s="9" t="s">
        <v>69</v>
      </c>
      <c r="C55" s="32" t="s">
        <v>80</v>
      </c>
      <c r="D55" s="64">
        <v>12</v>
      </c>
      <c r="E55" s="39" t="s">
        <v>141</v>
      </c>
      <c r="F55" s="34" t="s">
        <v>142</v>
      </c>
      <c r="G55" s="16" t="s">
        <v>111</v>
      </c>
      <c r="H55" s="16" t="s">
        <v>112</v>
      </c>
      <c r="I55" s="16" t="s">
        <v>113</v>
      </c>
      <c r="J55" s="14">
        <v>1</v>
      </c>
      <c r="K55" s="70">
        <v>43677</v>
      </c>
      <c r="L55" s="15">
        <v>43809</v>
      </c>
      <c r="M55" s="64">
        <v>19</v>
      </c>
      <c r="N55" s="73"/>
      <c r="O55" s="74" t="s">
        <v>25</v>
      </c>
      <c r="P55" s="9">
        <f t="shared" si="0"/>
        <v>310</v>
      </c>
      <c r="Q55" s="168"/>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row>
    <row r="56" spans="1:73" s="6" customFormat="1" ht="135" x14ac:dyDescent="0.25">
      <c r="A56" s="8">
        <v>46</v>
      </c>
      <c r="B56" s="9" t="s">
        <v>70</v>
      </c>
      <c r="C56" s="32" t="s">
        <v>80</v>
      </c>
      <c r="D56" s="64">
        <v>12</v>
      </c>
      <c r="E56" s="35" t="s">
        <v>143</v>
      </c>
      <c r="F56" s="34" t="s">
        <v>142</v>
      </c>
      <c r="G56" s="16" t="s">
        <v>110</v>
      </c>
      <c r="H56" s="16" t="s">
        <v>182</v>
      </c>
      <c r="I56" s="16" t="s">
        <v>182</v>
      </c>
      <c r="J56" s="14">
        <v>1</v>
      </c>
      <c r="K56" s="70">
        <v>43677</v>
      </c>
      <c r="L56" s="15">
        <v>43809</v>
      </c>
      <c r="M56" s="64">
        <v>19</v>
      </c>
      <c r="N56" s="73"/>
      <c r="O56" s="74" t="s">
        <v>25</v>
      </c>
      <c r="P56" s="9">
        <f t="shared" si="0"/>
        <v>244</v>
      </c>
      <c r="Q56" s="168"/>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row>
    <row r="57" spans="1:73" s="6" customFormat="1" ht="120" x14ac:dyDescent="0.25">
      <c r="A57" s="8">
        <v>47</v>
      </c>
      <c r="B57" s="9" t="s">
        <v>71</v>
      </c>
      <c r="C57" s="32" t="s">
        <v>80</v>
      </c>
      <c r="D57" s="64">
        <v>12</v>
      </c>
      <c r="E57" s="35" t="s">
        <v>143</v>
      </c>
      <c r="F57" s="34" t="s">
        <v>142</v>
      </c>
      <c r="G57" s="13" t="s">
        <v>171</v>
      </c>
      <c r="H57" s="13" t="s">
        <v>171</v>
      </c>
      <c r="I57" s="13" t="s">
        <v>172</v>
      </c>
      <c r="J57" s="14">
        <v>3</v>
      </c>
      <c r="K57" s="70">
        <v>43677</v>
      </c>
      <c r="L57" s="15">
        <v>43809</v>
      </c>
      <c r="M57" s="64">
        <v>19</v>
      </c>
      <c r="N57" s="73"/>
      <c r="O57" s="74" t="s">
        <v>25</v>
      </c>
      <c r="P57" s="9">
        <f t="shared" si="0"/>
        <v>244</v>
      </c>
      <c r="Q57" s="168"/>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row>
    <row r="58" spans="1:73" s="6" customFormat="1" ht="91.5" x14ac:dyDescent="0.25">
      <c r="A58" s="8">
        <v>48</v>
      </c>
      <c r="B58" s="9" t="s">
        <v>72</v>
      </c>
      <c r="C58" s="32" t="s">
        <v>80</v>
      </c>
      <c r="D58" s="64">
        <v>12</v>
      </c>
      <c r="E58" s="35" t="s">
        <v>143</v>
      </c>
      <c r="F58" s="34" t="s">
        <v>142</v>
      </c>
      <c r="G58" s="16" t="s">
        <v>111</v>
      </c>
      <c r="H58" s="16" t="s">
        <v>112</v>
      </c>
      <c r="I58" s="16" t="s">
        <v>113</v>
      </c>
      <c r="J58" s="14">
        <v>1</v>
      </c>
      <c r="K58" s="70">
        <v>43677</v>
      </c>
      <c r="L58" s="15">
        <v>43809</v>
      </c>
      <c r="M58" s="64">
        <v>19</v>
      </c>
      <c r="N58" s="73"/>
      <c r="O58" s="74" t="s">
        <v>25</v>
      </c>
      <c r="P58" s="9">
        <f t="shared" si="0"/>
        <v>244</v>
      </c>
      <c r="Q58" s="168"/>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row>
    <row r="59" spans="1:73" s="6" customFormat="1" ht="210" x14ac:dyDescent="0.25">
      <c r="A59" s="8">
        <v>49</v>
      </c>
      <c r="B59" s="9" t="s">
        <v>73</v>
      </c>
      <c r="C59" s="32" t="s">
        <v>80</v>
      </c>
      <c r="D59" s="64">
        <v>12</v>
      </c>
      <c r="E59" s="35" t="s">
        <v>156</v>
      </c>
      <c r="F59" s="34" t="s">
        <v>142</v>
      </c>
      <c r="G59" s="16" t="s">
        <v>144</v>
      </c>
      <c r="H59" s="16" t="s">
        <v>144</v>
      </c>
      <c r="I59" s="16" t="s">
        <v>144</v>
      </c>
      <c r="J59" s="14">
        <v>1</v>
      </c>
      <c r="K59" s="70">
        <v>43677</v>
      </c>
      <c r="L59" s="15">
        <v>43809</v>
      </c>
      <c r="M59" s="64">
        <v>19</v>
      </c>
      <c r="N59" s="73"/>
      <c r="O59" s="74" t="s">
        <v>25</v>
      </c>
      <c r="P59" s="9">
        <f t="shared" si="0"/>
        <v>342</v>
      </c>
      <c r="Q59" s="168"/>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row>
    <row r="60" spans="1:73" s="6" customFormat="1" ht="137.25" thickBot="1" x14ac:dyDescent="0.3">
      <c r="A60" s="8">
        <v>50</v>
      </c>
      <c r="B60" s="9" t="s">
        <v>74</v>
      </c>
      <c r="C60" s="33" t="s">
        <v>80</v>
      </c>
      <c r="D60" s="146">
        <v>12</v>
      </c>
      <c r="E60" s="61" t="s">
        <v>156</v>
      </c>
      <c r="F60" s="62" t="s">
        <v>142</v>
      </c>
      <c r="G60" s="4" t="s">
        <v>111</v>
      </c>
      <c r="H60" s="4" t="s">
        <v>112</v>
      </c>
      <c r="I60" s="4" t="s">
        <v>113</v>
      </c>
      <c r="J60" s="21">
        <v>1</v>
      </c>
      <c r="K60" s="147">
        <v>43677</v>
      </c>
      <c r="L60" s="22">
        <v>43809</v>
      </c>
      <c r="M60" s="146">
        <v>19</v>
      </c>
      <c r="N60" s="148"/>
      <c r="O60" s="149" t="s">
        <v>25</v>
      </c>
      <c r="P60" s="9">
        <f t="shared" si="0"/>
        <v>342</v>
      </c>
      <c r="Q60" s="168"/>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row>
    <row r="61" spans="1:73" s="7" customFormat="1" ht="166.5" x14ac:dyDescent="0.25">
      <c r="A61" s="8">
        <v>51</v>
      </c>
      <c r="B61" s="9" t="s">
        <v>75</v>
      </c>
      <c r="C61" s="44" t="s">
        <v>80</v>
      </c>
      <c r="D61" s="86">
        <v>13</v>
      </c>
      <c r="E61" s="49" t="s">
        <v>157</v>
      </c>
      <c r="F61" s="46" t="s">
        <v>145</v>
      </c>
      <c r="G61" s="10" t="s">
        <v>110</v>
      </c>
      <c r="H61" s="10" t="s">
        <v>182</v>
      </c>
      <c r="I61" s="10" t="s">
        <v>182</v>
      </c>
      <c r="J61" s="11">
        <v>1</v>
      </c>
      <c r="K61" s="92">
        <v>43677</v>
      </c>
      <c r="L61" s="12">
        <v>43809</v>
      </c>
      <c r="M61" s="86">
        <v>19</v>
      </c>
      <c r="N61" s="94"/>
      <c r="O61" s="95" t="s">
        <v>25</v>
      </c>
      <c r="P61" s="9">
        <f t="shared" si="0"/>
        <v>381</v>
      </c>
      <c r="Q61" s="167" t="s">
        <v>199</v>
      </c>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row>
    <row r="62" spans="1:73" s="6" customFormat="1" ht="166.5" x14ac:dyDescent="0.25">
      <c r="A62" s="8">
        <v>52</v>
      </c>
      <c r="B62" s="9" t="s">
        <v>76</v>
      </c>
      <c r="C62" s="32" t="s">
        <v>80</v>
      </c>
      <c r="D62" s="64">
        <v>13</v>
      </c>
      <c r="E62" s="35" t="s">
        <v>157</v>
      </c>
      <c r="F62" s="34" t="s">
        <v>145</v>
      </c>
      <c r="G62" s="13" t="s">
        <v>171</v>
      </c>
      <c r="H62" s="13" t="s">
        <v>171</v>
      </c>
      <c r="I62" s="13" t="s">
        <v>172</v>
      </c>
      <c r="J62" s="14">
        <v>3</v>
      </c>
      <c r="K62" s="70">
        <v>43677</v>
      </c>
      <c r="L62" s="15">
        <v>43809</v>
      </c>
      <c r="M62" s="64">
        <v>19</v>
      </c>
      <c r="N62" s="73"/>
      <c r="O62" s="74" t="s">
        <v>25</v>
      </c>
      <c r="P62" s="9">
        <f t="shared" si="0"/>
        <v>381</v>
      </c>
      <c r="Q62" s="168"/>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row>
    <row r="63" spans="1:73" s="6" customFormat="1" ht="166.5" x14ac:dyDescent="0.25">
      <c r="A63" s="8">
        <v>53</v>
      </c>
      <c r="B63" s="9" t="s">
        <v>77</v>
      </c>
      <c r="C63" s="32" t="s">
        <v>80</v>
      </c>
      <c r="D63" s="64">
        <v>13</v>
      </c>
      <c r="E63" s="35" t="s">
        <v>157</v>
      </c>
      <c r="F63" s="34" t="s">
        <v>145</v>
      </c>
      <c r="G63" s="16" t="s">
        <v>111</v>
      </c>
      <c r="H63" s="16" t="s">
        <v>112</v>
      </c>
      <c r="I63" s="16" t="s">
        <v>113</v>
      </c>
      <c r="J63" s="14">
        <v>1</v>
      </c>
      <c r="K63" s="70">
        <v>43677</v>
      </c>
      <c r="L63" s="15">
        <v>43809</v>
      </c>
      <c r="M63" s="64">
        <v>19</v>
      </c>
      <c r="N63" s="73"/>
      <c r="O63" s="74" t="s">
        <v>25</v>
      </c>
      <c r="P63" s="9">
        <f t="shared" si="0"/>
        <v>381</v>
      </c>
      <c r="Q63" s="168"/>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row>
    <row r="64" spans="1:73" s="6" customFormat="1" ht="181.5" customHeight="1" x14ac:dyDescent="0.25">
      <c r="A64" s="8">
        <v>54</v>
      </c>
      <c r="B64" s="9" t="s">
        <v>78</v>
      </c>
      <c r="C64" s="32" t="s">
        <v>80</v>
      </c>
      <c r="D64" s="64">
        <v>13</v>
      </c>
      <c r="E64" s="35" t="s">
        <v>157</v>
      </c>
      <c r="F64" s="34" t="s">
        <v>145</v>
      </c>
      <c r="G64" s="16" t="s">
        <v>114</v>
      </c>
      <c r="H64" s="16" t="s">
        <v>115</v>
      </c>
      <c r="I64" s="16" t="s">
        <v>116</v>
      </c>
      <c r="J64" s="14">
        <v>1</v>
      </c>
      <c r="K64" s="70">
        <v>43677</v>
      </c>
      <c r="L64" s="15">
        <v>43809</v>
      </c>
      <c r="M64" s="64">
        <v>19</v>
      </c>
      <c r="N64" s="73"/>
      <c r="O64" s="74" t="s">
        <v>25</v>
      </c>
      <c r="P64" s="9">
        <f t="shared" si="0"/>
        <v>381</v>
      </c>
      <c r="Q64" s="168"/>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row>
    <row r="65" spans="1:73" s="7" customFormat="1" ht="176.25" customHeight="1" x14ac:dyDescent="0.25">
      <c r="A65" s="8">
        <v>55</v>
      </c>
      <c r="B65" s="9" t="s">
        <v>79</v>
      </c>
      <c r="C65" s="32" t="s">
        <v>80</v>
      </c>
      <c r="D65" s="64">
        <v>13</v>
      </c>
      <c r="E65" s="35" t="s">
        <v>157</v>
      </c>
      <c r="F65" s="34" t="s">
        <v>145</v>
      </c>
      <c r="G65" s="16" t="s">
        <v>117</v>
      </c>
      <c r="H65" s="16" t="s">
        <v>118</v>
      </c>
      <c r="I65" s="16" t="s">
        <v>119</v>
      </c>
      <c r="J65" s="14">
        <v>1</v>
      </c>
      <c r="K65" s="70">
        <v>43677</v>
      </c>
      <c r="L65" s="15">
        <v>43809</v>
      </c>
      <c r="M65" s="64">
        <v>19</v>
      </c>
      <c r="N65" s="73"/>
      <c r="O65" s="74" t="s">
        <v>25</v>
      </c>
      <c r="P65" s="9">
        <f t="shared" si="0"/>
        <v>381</v>
      </c>
      <c r="Q65" s="168"/>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row>
    <row r="66" spans="1:73" s="7" customFormat="1" ht="135" x14ac:dyDescent="0.25">
      <c r="A66" s="8">
        <v>55</v>
      </c>
      <c r="B66" s="9" t="s">
        <v>79</v>
      </c>
      <c r="C66" s="32" t="s">
        <v>80</v>
      </c>
      <c r="D66" s="64">
        <v>13</v>
      </c>
      <c r="E66" s="35" t="s">
        <v>146</v>
      </c>
      <c r="F66" s="34" t="s">
        <v>145</v>
      </c>
      <c r="G66" s="16" t="s">
        <v>110</v>
      </c>
      <c r="H66" s="16" t="s">
        <v>182</v>
      </c>
      <c r="I66" s="16" t="s">
        <v>182</v>
      </c>
      <c r="J66" s="14">
        <v>1</v>
      </c>
      <c r="K66" s="70">
        <v>43677</v>
      </c>
      <c r="L66" s="15">
        <v>43809</v>
      </c>
      <c r="M66" s="64">
        <v>19</v>
      </c>
      <c r="N66" s="154"/>
      <c r="O66" s="155"/>
      <c r="P66" s="9">
        <f t="shared" si="0"/>
        <v>223</v>
      </c>
      <c r="Q66" s="168"/>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row>
    <row r="67" spans="1:73" s="7" customFormat="1" ht="120" x14ac:dyDescent="0.25">
      <c r="A67" s="8">
        <v>56</v>
      </c>
      <c r="B67" s="9" t="s">
        <v>79</v>
      </c>
      <c r="C67" s="32" t="s">
        <v>80</v>
      </c>
      <c r="D67" s="64">
        <v>13</v>
      </c>
      <c r="E67" s="35" t="s">
        <v>146</v>
      </c>
      <c r="F67" s="34" t="s">
        <v>145</v>
      </c>
      <c r="G67" s="13" t="s">
        <v>171</v>
      </c>
      <c r="H67" s="13" t="s">
        <v>171</v>
      </c>
      <c r="I67" s="13" t="s">
        <v>172</v>
      </c>
      <c r="J67" s="14">
        <v>3</v>
      </c>
      <c r="K67" s="70">
        <v>43677</v>
      </c>
      <c r="L67" s="15">
        <v>43809</v>
      </c>
      <c r="M67" s="64">
        <v>19</v>
      </c>
      <c r="N67" s="154"/>
      <c r="O67" s="155"/>
      <c r="P67" s="9">
        <f t="shared" si="0"/>
        <v>223</v>
      </c>
      <c r="Q67" s="168"/>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row>
    <row r="68" spans="1:73" s="7" customFormat="1" ht="119.25" customHeight="1" x14ac:dyDescent="0.25">
      <c r="A68" s="8">
        <v>57</v>
      </c>
      <c r="B68" s="9" t="s">
        <v>79</v>
      </c>
      <c r="C68" s="32" t="s">
        <v>80</v>
      </c>
      <c r="D68" s="64">
        <v>13</v>
      </c>
      <c r="E68" s="35" t="s">
        <v>146</v>
      </c>
      <c r="F68" s="34" t="s">
        <v>145</v>
      </c>
      <c r="G68" s="16" t="s">
        <v>111</v>
      </c>
      <c r="H68" s="16" t="s">
        <v>112</v>
      </c>
      <c r="I68" s="16" t="s">
        <v>113</v>
      </c>
      <c r="J68" s="14">
        <v>1</v>
      </c>
      <c r="K68" s="70">
        <v>43677</v>
      </c>
      <c r="L68" s="15">
        <v>43809</v>
      </c>
      <c r="M68" s="64">
        <v>19</v>
      </c>
      <c r="N68" s="154"/>
      <c r="O68" s="155"/>
      <c r="P68" s="9">
        <f t="shared" si="0"/>
        <v>223</v>
      </c>
      <c r="Q68" s="168"/>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row>
    <row r="69" spans="1:73" s="7" customFormat="1" ht="121.5" customHeight="1" x14ac:dyDescent="0.25">
      <c r="A69" s="8">
        <v>58</v>
      </c>
      <c r="B69" s="9" t="s">
        <v>79</v>
      </c>
      <c r="C69" s="32" t="s">
        <v>80</v>
      </c>
      <c r="D69" s="64">
        <v>13</v>
      </c>
      <c r="E69" s="35" t="s">
        <v>146</v>
      </c>
      <c r="F69" s="34" t="s">
        <v>145</v>
      </c>
      <c r="G69" s="16" t="s">
        <v>114</v>
      </c>
      <c r="H69" s="16" t="s">
        <v>115</v>
      </c>
      <c r="I69" s="16" t="s">
        <v>116</v>
      </c>
      <c r="J69" s="14">
        <v>1</v>
      </c>
      <c r="K69" s="70">
        <v>43677</v>
      </c>
      <c r="L69" s="15">
        <v>43809</v>
      </c>
      <c r="M69" s="64">
        <v>19</v>
      </c>
      <c r="N69" s="154"/>
      <c r="O69" s="155"/>
      <c r="P69" s="9">
        <f t="shared" si="0"/>
        <v>223</v>
      </c>
      <c r="Q69" s="168"/>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row>
    <row r="70" spans="1:73" s="7" customFormat="1" ht="123" customHeight="1" x14ac:dyDescent="0.25">
      <c r="A70" s="8">
        <v>59</v>
      </c>
      <c r="B70" s="9" t="s">
        <v>79</v>
      </c>
      <c r="C70" s="32" t="s">
        <v>80</v>
      </c>
      <c r="D70" s="64">
        <v>13</v>
      </c>
      <c r="E70" s="35" t="s">
        <v>146</v>
      </c>
      <c r="F70" s="34" t="s">
        <v>145</v>
      </c>
      <c r="G70" s="16" t="s">
        <v>117</v>
      </c>
      <c r="H70" s="16" t="s">
        <v>118</v>
      </c>
      <c r="I70" s="16" t="s">
        <v>119</v>
      </c>
      <c r="J70" s="14">
        <v>1</v>
      </c>
      <c r="K70" s="70">
        <v>43677</v>
      </c>
      <c r="L70" s="15">
        <v>43809</v>
      </c>
      <c r="M70" s="64">
        <v>19</v>
      </c>
      <c r="N70" s="154"/>
      <c r="O70" s="155"/>
      <c r="P70" s="9">
        <f t="shared" si="0"/>
        <v>223</v>
      </c>
      <c r="Q70" s="168"/>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row>
    <row r="71" spans="1:73" s="7" customFormat="1" ht="151.5" x14ac:dyDescent="0.25">
      <c r="A71" s="8">
        <v>60</v>
      </c>
      <c r="B71" s="9" t="s">
        <v>79</v>
      </c>
      <c r="C71" s="32" t="s">
        <v>80</v>
      </c>
      <c r="D71" s="64">
        <v>13</v>
      </c>
      <c r="E71" s="35" t="s">
        <v>158</v>
      </c>
      <c r="F71" s="34" t="s">
        <v>145</v>
      </c>
      <c r="G71" s="16" t="s">
        <v>110</v>
      </c>
      <c r="H71" s="16" t="s">
        <v>182</v>
      </c>
      <c r="I71" s="16" t="s">
        <v>182</v>
      </c>
      <c r="J71" s="14">
        <v>1</v>
      </c>
      <c r="K71" s="70">
        <v>43677</v>
      </c>
      <c r="L71" s="15">
        <v>43809</v>
      </c>
      <c r="M71" s="64">
        <v>19</v>
      </c>
      <c r="N71" s="154"/>
      <c r="O71" s="155"/>
      <c r="P71" s="9">
        <f t="shared" si="0"/>
        <v>385</v>
      </c>
      <c r="Q71" s="168"/>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row>
    <row r="72" spans="1:73" s="7" customFormat="1" ht="151.5" x14ac:dyDescent="0.25">
      <c r="A72" s="8">
        <v>61</v>
      </c>
      <c r="B72" s="9" t="s">
        <v>79</v>
      </c>
      <c r="C72" s="32" t="s">
        <v>80</v>
      </c>
      <c r="D72" s="64">
        <v>13</v>
      </c>
      <c r="E72" s="35" t="s">
        <v>158</v>
      </c>
      <c r="F72" s="34" t="s">
        <v>145</v>
      </c>
      <c r="G72" s="13" t="s">
        <v>171</v>
      </c>
      <c r="H72" s="13" t="s">
        <v>171</v>
      </c>
      <c r="I72" s="13" t="s">
        <v>178</v>
      </c>
      <c r="J72" s="14">
        <v>3</v>
      </c>
      <c r="K72" s="70">
        <v>43677</v>
      </c>
      <c r="L72" s="15">
        <v>43809</v>
      </c>
      <c r="M72" s="64">
        <v>19</v>
      </c>
      <c r="N72" s="154"/>
      <c r="O72" s="155"/>
      <c r="P72" s="9">
        <f t="shared" si="0"/>
        <v>385</v>
      </c>
      <c r="Q72" s="168"/>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row>
    <row r="73" spans="1:73" s="7" customFormat="1" ht="151.5" x14ac:dyDescent="0.25">
      <c r="A73" s="8">
        <v>62</v>
      </c>
      <c r="B73" s="9" t="s">
        <v>79</v>
      </c>
      <c r="C73" s="32" t="s">
        <v>80</v>
      </c>
      <c r="D73" s="64">
        <v>13</v>
      </c>
      <c r="E73" s="35" t="s">
        <v>158</v>
      </c>
      <c r="F73" s="34" t="s">
        <v>145</v>
      </c>
      <c r="G73" s="16" t="s">
        <v>111</v>
      </c>
      <c r="H73" s="16" t="s">
        <v>112</v>
      </c>
      <c r="I73" s="16" t="s">
        <v>113</v>
      </c>
      <c r="J73" s="14">
        <v>1</v>
      </c>
      <c r="K73" s="70">
        <v>43677</v>
      </c>
      <c r="L73" s="15">
        <v>43809</v>
      </c>
      <c r="M73" s="64">
        <v>19</v>
      </c>
      <c r="N73" s="154"/>
      <c r="O73" s="155"/>
      <c r="P73" s="9">
        <f t="shared" si="0"/>
        <v>385</v>
      </c>
      <c r="Q73" s="168"/>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row>
    <row r="74" spans="1:73" s="7" customFormat="1" ht="151.5" x14ac:dyDescent="0.25">
      <c r="A74" s="8">
        <v>63</v>
      </c>
      <c r="B74" s="9" t="s">
        <v>79</v>
      </c>
      <c r="C74" s="32" t="s">
        <v>80</v>
      </c>
      <c r="D74" s="64">
        <v>13</v>
      </c>
      <c r="E74" s="35" t="s">
        <v>158</v>
      </c>
      <c r="F74" s="34" t="s">
        <v>145</v>
      </c>
      <c r="G74" s="16" t="s">
        <v>114</v>
      </c>
      <c r="H74" s="16" t="s">
        <v>115</v>
      </c>
      <c r="I74" s="16" t="s">
        <v>116</v>
      </c>
      <c r="J74" s="14">
        <v>1</v>
      </c>
      <c r="K74" s="70">
        <v>43677</v>
      </c>
      <c r="L74" s="15">
        <v>43809</v>
      </c>
      <c r="M74" s="64">
        <v>19</v>
      </c>
      <c r="N74" s="154"/>
      <c r="O74" s="155"/>
      <c r="P74" s="9">
        <f t="shared" si="0"/>
        <v>385</v>
      </c>
      <c r="Q74" s="168"/>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row>
    <row r="75" spans="1:73" ht="152.25" thickBot="1" x14ac:dyDescent="0.3">
      <c r="A75" s="2">
        <v>64</v>
      </c>
      <c r="B75" s="3" t="s">
        <v>79</v>
      </c>
      <c r="C75" s="40" t="s">
        <v>80</v>
      </c>
      <c r="D75" s="156">
        <v>13</v>
      </c>
      <c r="E75" s="35" t="s">
        <v>158</v>
      </c>
      <c r="F75" s="41" t="s">
        <v>145</v>
      </c>
      <c r="G75" s="16" t="s">
        <v>117</v>
      </c>
      <c r="H75" s="16" t="s">
        <v>118</v>
      </c>
      <c r="I75" s="16" t="s">
        <v>119</v>
      </c>
      <c r="J75" s="42">
        <v>1</v>
      </c>
      <c r="K75" s="70">
        <v>43677</v>
      </c>
      <c r="L75" s="43">
        <v>43809</v>
      </c>
      <c r="M75" s="156">
        <v>19</v>
      </c>
      <c r="N75" s="157"/>
      <c r="O75" s="158"/>
      <c r="P75" s="5">
        <f t="shared" si="0"/>
        <v>385</v>
      </c>
      <c r="Q75" s="170"/>
    </row>
    <row r="351003" spans="1:1" x14ac:dyDescent="0.25">
      <c r="A351003" t="s">
        <v>80</v>
      </c>
    </row>
    <row r="351004" spans="1:1" x14ac:dyDescent="0.25">
      <c r="A351004" t="s">
        <v>81</v>
      </c>
    </row>
  </sheetData>
  <mergeCells count="14">
    <mergeCell ref="Q47:Q50"/>
    <mergeCell ref="Q51:Q52"/>
    <mergeCell ref="Q53:Q60"/>
    <mergeCell ref="Q61:Q75"/>
    <mergeCell ref="Q11:Q13"/>
    <mergeCell ref="Q14:Q16"/>
    <mergeCell ref="Q17:Q19"/>
    <mergeCell ref="Q20:Q25"/>
    <mergeCell ref="Q26:Q33"/>
    <mergeCell ref="Q34:Q35"/>
    <mergeCell ref="Q36:Q40"/>
    <mergeCell ref="Q42:Q46"/>
    <mergeCell ref="B8:O8"/>
    <mergeCell ref="Q8:Q10"/>
  </mergeCells>
  <dataValidations count="6">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75">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65">
      <formula1>0</formula1>
      <formula2>9</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36:L4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4:M7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6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65">
      <formula1>0</formula1>
      <formula2>390</formula2>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ANDRES ARTURO OÑATE MENDOZA</cp:lastModifiedBy>
  <dcterms:created xsi:type="dcterms:W3CDTF">2019-07-30T21:44:23Z</dcterms:created>
  <dcterms:modified xsi:type="dcterms:W3CDTF">2019-08-01T20:51:25Z</dcterms:modified>
</cp:coreProperties>
</file>